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okp0556\Desktop\【財政状況資料集】_015610_興部町_2017\"/>
    </mc:Choice>
  </mc:AlternateContent>
  <xr:revisionPtr revIDLastSave="0" documentId="13_ncr:1_{9139A36E-6C3B-4EF6-9762-0B18443EA7D1}" xr6:coauthVersionLast="36" xr6:coauthVersionMax="36" xr10:uidLastSave="{00000000-0000-0000-0000-000000000000}"/>
  <bookViews>
    <workbookView xWindow="0" yWindow="0" windowWidth="15360" windowHeight="7635" firstSheet="12" activeTab="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W38" i="7" s="1"/>
  <c r="BE38" i="7"/>
  <c r="AM38" i="7"/>
  <c r="U38" i="7"/>
  <c r="E38" i="7"/>
  <c r="C38" i="7"/>
  <c r="DG37" i="7"/>
  <c r="CQ37" i="7"/>
  <c r="CO37" i="7" s="1"/>
  <c r="BY37" i="7"/>
  <c r="BW37" i="7" s="1"/>
  <c r="BE37" i="7"/>
  <c r="AM37" i="7"/>
  <c r="W37" i="7"/>
  <c r="E37" i="7"/>
  <c r="C37" i="7" s="1"/>
  <c r="DG36" i="7"/>
  <c r="CQ36" i="7"/>
  <c r="CO36" i="7"/>
  <c r="BY36" i="7"/>
  <c r="BW36" i="7"/>
  <c r="BE36" i="7"/>
  <c r="AM36" i="7"/>
  <c r="W36" i="7"/>
  <c r="E36" i="7"/>
  <c r="C36" i="7"/>
  <c r="DG35" i="7"/>
  <c r="CQ35" i="7"/>
  <c r="CO35" i="7" s="1"/>
  <c r="BY35" i="7"/>
  <c r="BW35" i="7" s="1"/>
  <c r="BG35" i="7"/>
  <c r="AM35" i="7"/>
  <c r="W35" i="7"/>
  <c r="E35" i="7"/>
  <c r="C35" i="7"/>
  <c r="DG34" i="7"/>
  <c r="CQ34" i="7"/>
  <c r="CO34" i="7" s="1"/>
  <c r="BY34" i="7"/>
  <c r="BW34" i="7" s="1"/>
  <c r="BG34" i="7"/>
  <c r="AO34" i="7"/>
  <c r="W34" i="7"/>
  <c r="E34" i="7"/>
  <c r="C34" i="7" s="1"/>
  <c r="U37" i="7" l="1"/>
  <c r="U34" i="7"/>
  <c r="U35" i="7" s="1"/>
  <c r="U36" i="7" s="1"/>
  <c r="AM34" i="7" l="1"/>
  <c r="BE34" i="7" s="1"/>
  <c r="BE35" i="7" s="1"/>
</calcChain>
</file>

<file path=xl/sharedStrings.xml><?xml version="1.0" encoding="utf-8"?>
<sst xmlns="http://schemas.openxmlformats.org/spreadsheetml/2006/main" count="983" uniqueCount="524">
  <si>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</si>
  <si>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</si>
  <si>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</si>
  <si>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</si>
  <si>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</si>
  <si>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</si>
  <si>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</si>
  <si>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</si>
  <si>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</si>
  <si>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</si>
  <si>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</si>
  <si>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</si>
  <si>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</si>
  <si>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</si>
  <si>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</si>
  <si>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</si>
  <si>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</si>
  <si>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</si>
  <si>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</si>
  <si>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</si>
  <si>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</si>
  <si>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</si>
  <si>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</si>
  <si>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</si>
  <si>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</si>
  <si>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</si>
  <si>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</si>
  <si>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</si>
  <si>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</si>
  <si>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</si>
  <si>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</si>
  <si>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</si>
  <si>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</si>
  <si>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</si>
  <si>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</si>
  <si>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</si>
  <si>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</si>
  <si>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</si>
  <si>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興部町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</si>
  <si>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</si>
  <si>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</si>
  <si>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</si>
  <si>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</si>
  <si>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</si>
  <si>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</si>
  <si>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</si>
  <si>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</si>
  <si>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</si>
  <si>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</si>
  <si>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</si>
  <si>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</si>
  <si>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</si>
  <si>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</si>
  <si>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</si>
  <si>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</si>
  <si>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</si>
  <si>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</si>
  <si>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</si>
  <si>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</si>
  <si>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</si>
  <si>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</si>
  <si>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</si>
  <si>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</si>
  <si>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</si>
  <si>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</si>
  <si>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</si>
  <si>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</si>
  <si>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</si>
  <si>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</si>
  <si>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</si>
  <si>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</si>
  <si>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</si>
  <si>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</si>
  <si>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</si>
  <si>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</si>
  <si>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</si>
  <si>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</si>
  <si>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</si>
  <si>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</si>
  <si>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</si>
  <si>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</si>
  <si>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</si>
  <si>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</si>
  <si>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</si>
  <si>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</si>
  <si>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</si>
  <si>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4"/>
  </si>
  <si>
    <t>うち日本人(％)</t>
    <phoneticPr fontId="5"/>
  </si>
  <si>
    <t>-1.2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</si>
  <si>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</si>
  <si>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</si>
  <si>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</si>
  <si>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</si>
  <si>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</si>
  <si>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</si>
  <si>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</si>
  <si>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</si>
  <si>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</si>
  <si>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</si>
  <si>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</si>
  <si>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</si>
  <si>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</si>
  <si>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</si>
  <si>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</si>
  <si>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</si>
  <si>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</si>
  <si>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</si>
  <si>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</si>
  <si>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</si>
  <si>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</si>
  <si>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</si>
  <si>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</si>
  <si>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</si>
  <si>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</si>
  <si>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</si>
  <si>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</si>
  <si>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</si>
  <si>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</si>
  <si>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</si>
  <si>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</si>
  <si>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</si>
  <si>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</si>
  <si>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</si>
  <si>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</si>
  <si>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</si>
  <si>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</si>
  <si>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</si>
  <si>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</si>
  <si>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</si>
  <si>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</si>
  <si>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</si>
  <si>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</si>
  <si>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</si>
  <si>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</si>
  <si>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</si>
  <si>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</si>
  <si>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</si>
  <si>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</si>
  <si>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</si>
  <si>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</si>
  <si>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</si>
  <si>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</si>
  <si>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</si>
  <si>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</si>
  <si>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</si>
  <si>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</si>
  <si>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</si>
  <si>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</si>
  <si>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</si>
  <si>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北海道興部町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</si>
  <si>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</si>
  <si>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</si>
  <si>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</si>
  <si>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</si>
  <si>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</si>
  <si>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</si>
  <si>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</si>
  <si>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</si>
  <si>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</si>
  <si>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</si>
  <si>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</si>
  <si>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</si>
  <si>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</si>
  <si>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</si>
  <si>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</si>
  <si>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</si>
  <si>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</si>
  <si>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</si>
  <si>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</si>
  <si>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</si>
  <si>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</si>
  <si>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</si>
  <si>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</si>
  <si>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</si>
  <si>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</si>
  <si>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</si>
  <si>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</si>
  <si>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</si>
  <si>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</si>
  <si>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</si>
  <si>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</si>
  <si>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</si>
  <si>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</si>
  <si>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</si>
  <si>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</si>
  <si>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</si>
  <si>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</si>
  <si>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</si>
  <si>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</si>
  <si>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</si>
  <si>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</si>
  <si>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</si>
  <si>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</si>
  <si>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</si>
  <si>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</si>
  <si>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</si>
  <si>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</si>
  <si>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</si>
  <si>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</si>
  <si>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</si>
  <si>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</si>
  <si>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</si>
  <si>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</si>
  <si>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</si>
  <si>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</si>
  <si>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</si>
  <si>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</si>
  <si>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</si>
  <si>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</si>
  <si>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</si>
  <si>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</si>
  <si>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</si>
  <si>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</si>
  <si>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</si>
  <si>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</si>
  <si>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</si>
  <si>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</si>
  <si>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</si>
  <si>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</si>
  <si>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</si>
  <si>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</si>
  <si>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</si>
  <si>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</si>
  <si>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</si>
  <si>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</si>
  <si>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</si>
  <si>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</si>
  <si>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</si>
  <si>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</si>
  <si>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</si>
  <si>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</si>
  <si>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</si>
  <si>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</si>
  <si>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</si>
  <si>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</si>
  <si>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</si>
  <si>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</si>
  <si>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</si>
  <si>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</si>
  <si>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</si>
  <si>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</si>
  <si>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</si>
  <si>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</si>
  <si>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</si>
  <si>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</si>
  <si>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</si>
  <si>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</si>
  <si>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</si>
  <si>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</si>
  <si>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</si>
  <si>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</si>
  <si>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</si>
  <si>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</si>
  <si>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</si>
  <si>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</si>
  <si>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</si>
  <si>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</si>
  <si>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</si>
  <si>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</si>
  <si>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</si>
  <si>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</si>
  <si>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</si>
  <si>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</si>
  <si>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</si>
  <si>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</si>
  <si>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</si>
  <si>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</si>
  <si>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</si>
  <si>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</si>
  <si>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</si>
  <si>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</si>
  <si>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</si>
  <si>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</si>
  <si>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</si>
  <si>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</si>
  <si>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</si>
  <si>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</si>
  <si>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</si>
  <si>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</si>
  <si>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</si>
  <si>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</si>
  <si>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</si>
  <si>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</si>
  <si>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</si>
  <si>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</si>
  <si>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</si>
  <si>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</si>
  <si>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</si>
  <si>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</si>
  <si>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</si>
  <si>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</si>
  <si>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</si>
  <si>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</si>
  <si>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</si>
  <si>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</si>
  <si>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</si>
  <si>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</si>
  <si>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</si>
  <si>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北海道興部町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</si>
  <si>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</si>
  <si>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</si>
  <si>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</si>
  <si>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</si>
  <si>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</si>
  <si>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</si>
  <si>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</si>
  <si>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</si>
  <si>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</si>
  <si>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</si>
  <si>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</si>
  <si>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</si>
  <si>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</si>
  <si>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</si>
  <si>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</si>
  <si>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</si>
  <si>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</si>
  <si>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</si>
  <si>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</si>
  <si>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</si>
  <si>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</si>
  <si>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</si>
  <si>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</si>
  <si>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</si>
  <si>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</si>
  <si>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</si>
  <si>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</si>
  <si>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</si>
  <si>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</si>
  <si>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</si>
  <si>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</si>
  <si>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</si>
  <si>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</si>
  <si>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</si>
  <si>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</si>
  <si>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後期高齢者医療に関する特別会計</t>
    <phoneticPr fontId="5"/>
  </si>
  <si>
    <t>介護サービス事業特別会計</t>
    <phoneticPr fontId="5"/>
  </si>
  <si>
    <t>国民健康保険病院事業会計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</si>
  <si>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</si>
  <si>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</si>
  <si>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</si>
  <si>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</si>
  <si>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</si>
  <si>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</si>
  <si>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</si>
  <si>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</si>
  <si>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</si>
  <si>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</si>
  <si>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</si>
  <si>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</si>
  <si>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</si>
  <si>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</si>
  <si>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</si>
  <si>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</si>
  <si>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</si>
  <si>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</si>
  <si>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</si>
  <si>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</si>
  <si>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</si>
  <si>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</si>
  <si>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</si>
  <si>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</si>
  <si>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</si>
  <si>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</si>
  <si>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</si>
  <si>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</si>
  <si>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</si>
  <si>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</si>
  <si>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</si>
  <si>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</si>
  <si>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</si>
  <si>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</si>
  <si>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</si>
  <si>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</si>
  <si>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</si>
  <si>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</si>
  <si>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</si>
  <si>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</si>
  <si>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</si>
  <si>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</si>
  <si>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</si>
  <si>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</si>
  <si>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</si>
  <si>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</si>
  <si>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</si>
  <si>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</si>
  <si>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</si>
  <si>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</si>
  <si>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</si>
  <si>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</si>
  <si>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</si>
  <si>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</si>
  <si>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</si>
  <si>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</si>
  <si>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</si>
  <si>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</si>
  <si>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</si>
  <si>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</si>
  <si>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</si>
  <si>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</si>
  <si>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</si>
  <si>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</si>
  <si>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</si>
  <si>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</si>
  <si>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</si>
  <si>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</si>
  <si>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</si>
  <si>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</si>
  <si>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</si>
  <si>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</si>
  <si>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</si>
  <si>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</si>
  <si>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</si>
  <si>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</si>
  <si>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</si>
  <si>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</si>
  <si>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</si>
  <si>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</si>
  <si>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</si>
  <si>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</si>
  <si>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</si>
  <si>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</si>
  <si>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</si>
  <si>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</si>
  <si>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</si>
  <si>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</si>
  <si>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</si>
  <si>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</si>
  <si>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</si>
  <si>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</si>
  <si>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</si>
  <si>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</si>
  <si>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</si>
  <si>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</si>
  <si>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</si>
  <si>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</si>
  <si>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</si>
  <si>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</si>
  <si>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</si>
  <si>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</si>
  <si>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</si>
  <si>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</si>
  <si>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</si>
  <si>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</si>
  <si>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</si>
  <si>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</si>
  <si>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</si>
  <si>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</si>
  <si>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</si>
  <si>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</si>
  <si>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</si>
  <si>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</si>
  <si>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</si>
  <si>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</si>
  <si>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</si>
  <si>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</si>
  <si>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</si>
  <si>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</si>
  <si>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</si>
  <si>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</si>
  <si>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</si>
  <si>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</si>
  <si>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</si>
  <si>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</si>
  <si>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</si>
  <si>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</si>
  <si>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</si>
  <si>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</si>
  <si>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</si>
  <si>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</si>
  <si>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</si>
  <si>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</si>
  <si>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</si>
  <si>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</si>
  <si>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</si>
  <si>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</si>
  <si>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</si>
  <si>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</si>
  <si>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5.68</t>
  </si>
  <si>
    <t>会計</t>
    <rPh sb="0" eb="2">
      <t>カイケイ</t>
    </rPh>
    <phoneticPr fontId="5"/>
  </si>
  <si>
    <t>国民健康保険病院事業会計</t>
  </si>
  <si>
    <t>一般会計</t>
  </si>
  <si>
    <t>国民健康保険事業特別会計</t>
  </si>
  <si>
    <t>介護保険事業特別会計</t>
  </si>
  <si>
    <t>公共下水道事業特別会計</t>
  </si>
  <si>
    <t>介護サービス事業特別会計</t>
  </si>
  <si>
    <t>簡易水道事業特別会計</t>
  </si>
  <si>
    <t>後期高齢者医療に関する特別会計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</si>
  <si>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</si>
  <si>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</si>
  <si>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</si>
  <si>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</si>
  <si>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</si>
  <si>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</si>
  <si>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</si>
  <si>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</si>
  <si>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</si>
  <si>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</si>
  <si>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</si>
  <si>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</si>
  <si>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</si>
  <si>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</si>
  <si>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</si>
  <si>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</si>
  <si>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</si>
  <si>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</si>
  <si>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</si>
  <si>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</si>
  <si>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</si>
  <si>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</si>
  <si>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</si>
  <si>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</si>
  <si>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</si>
  <si>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</si>
  <si>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</si>
  <si>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</si>
  <si>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</si>
  <si>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</si>
  <si>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</si>
  <si>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</si>
  <si>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</si>
  <si>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</si>
  <si>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</si>
  <si>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33"/>
  </si>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</sst>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179" fontId="3" fillId="2" borderId="0" xfId="3" applyNumberFormat="1" applyFont="1" applyFill="1" applyAlignment="1">
      <alignment horizontal="center" vertical="center" wrapText="1"/>
    </xf>
    <xf numFmtId="0" fontId="3" fillId="0" borderId="12" xfId="2" applyFont="1" applyBorder="1" applyAlignment="1">
      <alignment horizontal="center"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0" borderId="0" xfId="3" applyNumberFormat="1" applyFont="1" applyAlignment="1">
      <alignment horizontal="center" vertical="center" wrapText="1"/>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0" xfId="11" applyFont="1" applyBorder="1" applyAlignment="1">
      <alignment horizontal="center" vertical="center"/>
    </xf>
    <xf numFmtId="0" fontId="9" fillId="0" borderId="0" xfId="11" applyFont="1" applyFill="1">
      <alignment vertical="center"/>
    </xf>
    <xf numFmtId="183" fontId="9" fillId="0" borderId="70" xfId="11" applyNumberFormat="1" applyFont="1" applyFill="1" applyBorder="1" applyAlignment="1">
      <alignment horizontal="right" vertical="center" shrinkToFit="1"/>
    </xf>
    <xf numFmtId="0" fontId="13" fillId="0" borderId="0" xfId="11" applyFont="1" applyBorder="1">
      <alignment vertical="center"/>
    </xf>
    <xf numFmtId="0" fontId="13" fillId="0" borderId="0" xfId="11" applyFo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cellXfs>
  <cellStyles count="21">
    <cellStyle name="標準" xfId="0" builtinId="0"/>
    <cellStyle name="標準 2" xfId="1" xr:uid="{00000000-0005-0000-0000-000001000000}"/>
    <cellStyle name="標準 2 2" xfId="8" xr:uid="{F1FEF63F-3FE3-4974-BC1D-EE1FC568B735}"/>
    <cellStyle name="標準 2 3" xfId="10" xr:uid="{56F5ABFF-C5DB-405C-BB1A-E35D14AD7426}"/>
    <cellStyle name="標準 3" xfId="11" xr:uid="{61E529E1-BAA3-4248-895C-664D0563494B}"/>
    <cellStyle name="標準 4" xfId="20" xr:uid="{8CD87B74-C59E-4975-907C-9AB68518994D}"/>
    <cellStyle name="標準 4_APAHO401600" xfId="16" xr:uid="{82AC281F-8E34-4E0B-B0E8-1567244E5287}"/>
    <cellStyle name="標準 4_APAHO4019001" xfId="19" xr:uid="{4F6EF4A5-75D4-4EB5-8A8B-93DC5071F339}"/>
    <cellStyle name="標準 4_ZJ08_022012_青森市_2010" xfId="18" xr:uid="{94330C5C-C25D-49CA-ADEE-7B3ABE266B51}"/>
    <cellStyle name="標準 6" xfId="7" xr:uid="{2E315D7E-2B0A-41F6-B08D-6745F74CD155}"/>
    <cellStyle name="標準 6_APAHO401000" xfId="9" xr:uid="{2482C405-97E2-4429-BDBF-AC4B4E0A7D96}"/>
    <cellStyle name="標準 6_APAHO401200_O-JJ1016-001-3_財政状況資料集(決算状況カード(各会計・関係団体))(Rev2)2" xfId="15" xr:uid="{10A7D816-EE8F-44D2-848F-25275504B60E}"/>
    <cellStyle name="標準 6_APAHO402200_O-JJ1016-001-3_財政状況資料集(決算状況カード(各会計・関係団体))(Rev2)2" xfId="12" xr:uid="{F62FE699-A240-4936-9A5C-F413F4D2B559}"/>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0FC75C9E-FBC1-4A77-90FE-9498FDE6F910}"/>
    <cellStyle name="標準_O-JJ0722-001-3_決算状況カード(各会計・関係団体)_O-JJ1016-001-3_財政状況資料集(決算状況カード(各会計・関係団体))(Rev2)2" xfId="14" xr:uid="{22A6CE41-039D-48A7-9227-DA05647FF777}"/>
    <cellStyle name="標準_O-JJ0722-001-8_連結実質赤字比率に係る赤字・黒字の構成分析" xfId="17" xr:uid="{950C93CC-0BBB-4D8A-9D7C-E892E8643A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0E03-4AF4-9E6E-A27556D0B43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#,##0;"△ "#,##0</c:formatCode>
                <c:ptCount val="5"/>
                <c:pt idx="0">
                  <c:v>100052</c:v>
                </c:pt>
                <c:pt idx="1">
                  <c:v>131727</c:v>
                </c:pt>
                <c:pt idx="2">
                  <c:v>296256</c:v>
                </c:pt>
                <c:pt idx="3">
                  <c:v>197569</c:v>
                </c:pt>
                <c:pt idx="4">
                  <c:v>393448</c:v>
                </c:pt>
              </c:numCache>
            </c:numRef>
          </c:val>
          <c:smooth val="0"/>
          <c:extLst>
            <c:ext xmlns:c16="http://schemas.microsoft.com/office/drawing/2014/chart" uri="{C3380CC4-5D6E-409C-BE32-E72D297353CC}">
              <c16:uniqueId val="{00000001-0E03-4AF4-9E6E-A27556D0B4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5.32</c:v>
                </c:pt>
                <c:pt idx="1">
                  <c:v>5.51</c:v>
                </c:pt>
                <c:pt idx="2">
                  <c:v>7.05</c:v>
                </c:pt>
                <c:pt idx="3">
                  <c:v>6.41</c:v>
                </c:pt>
                <c:pt idx="4">
                  <c:v>5.9</c:v>
                </c:pt>
              </c:numCache>
            </c:numRef>
          </c:val>
          <c:extLst>
            <c:ext xmlns:c16="http://schemas.microsoft.com/office/drawing/2014/chart" uri="{C3380CC4-5D6E-409C-BE32-E72D297353CC}">
              <c16:uniqueId val="{00000000-2196-4F17-969A-C9F52C366811}"/>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58.01</c:v>
                </c:pt>
                <c:pt idx="1">
                  <c:v>65.239999999999995</c:v>
                </c:pt>
                <c:pt idx="2">
                  <c:v>65.3</c:v>
                </c:pt>
                <c:pt idx="3">
                  <c:v>70.540000000000006</c:v>
                </c:pt>
                <c:pt idx="4">
                  <c:v>66.03</c:v>
                </c:pt>
              </c:numCache>
            </c:numRef>
          </c:val>
          <c:extLst>
            <c:ext xmlns:c16="http://schemas.microsoft.com/office/drawing/2014/chart" uri="{C3380CC4-5D6E-409C-BE32-E72D297353CC}">
              <c16:uniqueId val="{00000001-2196-4F17-969A-C9F52C3668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14.78</c:v>
                </c:pt>
                <c:pt idx="1">
                  <c:v>3.53</c:v>
                </c:pt>
                <c:pt idx="2">
                  <c:v>4.01</c:v>
                </c:pt>
                <c:pt idx="3">
                  <c:v>0.27</c:v>
                </c:pt>
                <c:pt idx="4">
                  <c:v>-5.68</c:v>
                </c:pt>
              </c:numCache>
            </c:numRef>
          </c:val>
          <c:smooth val="0"/>
          <c:extLst>
            <c:ext xmlns:c16="http://schemas.microsoft.com/office/drawing/2014/chart" uri="{C3380CC4-5D6E-409C-BE32-E72D297353CC}">
              <c16:uniqueId val="{00000002-2196-4F17-969A-C9F52C3668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B08-4796-96D4-15CA353AEB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08-4796-96D4-15CA353AEBDC}"/>
            </c:ext>
          </c:extLst>
        </c:ser>
        <c:ser>
          <c:idx val="2"/>
          <c:order val="2"/>
          <c:tx>
            <c:strRef>
              <c:f>[1]データシート!$A$29</c:f>
              <c:strCache>
                <c:ptCount val="1"/>
                <c:pt idx="0">
                  <c:v>後期高齢者医療に関する特別会計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0.06</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2-BB08-4796-96D4-15CA353AEBDC}"/>
            </c:ext>
          </c:extLst>
        </c:ser>
        <c:ser>
          <c:idx val="3"/>
          <c:order val="3"/>
          <c:tx>
            <c:strRef>
              <c:f>[1]データシート!$A$30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0.11</c:v>
                </c:pt>
                <c:pt idx="2">
                  <c:v>#N/A</c:v>
                </c:pt>
                <c:pt idx="3">
                  <c:v>0.04</c:v>
                </c:pt>
                <c:pt idx="4">
                  <c:v>#N/A</c:v>
                </c:pt>
                <c:pt idx="5">
                  <c:v>0.15</c:v>
                </c:pt>
                <c:pt idx="6">
                  <c:v>#N/A</c:v>
                </c:pt>
                <c:pt idx="7">
                  <c:v>0.13</c:v>
                </c:pt>
                <c:pt idx="8">
                  <c:v>#N/A</c:v>
                </c:pt>
                <c:pt idx="9">
                  <c:v>0.08</c:v>
                </c:pt>
              </c:numCache>
            </c:numRef>
          </c:val>
          <c:extLst>
            <c:ext xmlns:c16="http://schemas.microsoft.com/office/drawing/2014/chart" uri="{C3380CC4-5D6E-409C-BE32-E72D297353CC}">
              <c16:uniqueId val="{00000003-BB08-4796-96D4-15CA353AEBDC}"/>
            </c:ext>
          </c:extLst>
        </c:ser>
        <c:ser>
          <c:idx val="4"/>
          <c:order val="4"/>
          <c:tx>
            <c:strRef>
              <c:f>[1]データシート!$A$31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0.18</c:v>
                </c:pt>
                <c:pt idx="2">
                  <c:v>#N/A</c:v>
                </c:pt>
                <c:pt idx="3">
                  <c:v>0.13</c:v>
                </c:pt>
                <c:pt idx="4">
                  <c:v>#N/A</c:v>
                </c:pt>
                <c:pt idx="5">
                  <c:v>0.1</c:v>
                </c:pt>
                <c:pt idx="6">
                  <c:v>#N/A</c:v>
                </c:pt>
                <c:pt idx="7">
                  <c:v>0.06</c:v>
                </c:pt>
                <c:pt idx="8">
                  <c:v>#N/A</c:v>
                </c:pt>
                <c:pt idx="9">
                  <c:v>0.08</c:v>
                </c:pt>
              </c:numCache>
            </c:numRef>
          </c:val>
          <c:extLst>
            <c:ext xmlns:c16="http://schemas.microsoft.com/office/drawing/2014/chart" uri="{C3380CC4-5D6E-409C-BE32-E72D297353CC}">
              <c16:uniqueId val="{00000004-BB08-4796-96D4-15CA353AEBDC}"/>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0.1</c:v>
                </c:pt>
                <c:pt idx="2">
                  <c:v>#N/A</c:v>
                </c:pt>
                <c:pt idx="3">
                  <c:v>0.08</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5-BB08-4796-96D4-15CA353AEBDC}"/>
            </c:ext>
          </c:extLst>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0.72</c:v>
                </c:pt>
                <c:pt idx="2">
                  <c:v>#N/A</c:v>
                </c:pt>
                <c:pt idx="3">
                  <c:v>0.98</c:v>
                </c:pt>
                <c:pt idx="4">
                  <c:v>#N/A</c:v>
                </c:pt>
                <c:pt idx="5">
                  <c:v>1.21</c:v>
                </c:pt>
                <c:pt idx="6">
                  <c:v>#N/A</c:v>
                </c:pt>
                <c:pt idx="7">
                  <c:v>1.22</c:v>
                </c:pt>
                <c:pt idx="8">
                  <c:v>#N/A</c:v>
                </c:pt>
                <c:pt idx="9">
                  <c:v>1.33</c:v>
                </c:pt>
              </c:numCache>
            </c:numRef>
          </c:val>
          <c:extLst>
            <c:ext xmlns:c16="http://schemas.microsoft.com/office/drawing/2014/chart" uri="{C3380CC4-5D6E-409C-BE32-E72D297353CC}">
              <c16:uniqueId val="{00000006-BB08-4796-96D4-15CA353AEBDC}"/>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1.59</c:v>
                </c:pt>
                <c:pt idx="2">
                  <c:v>#N/A</c:v>
                </c:pt>
                <c:pt idx="3">
                  <c:v>2.91</c:v>
                </c:pt>
                <c:pt idx="4">
                  <c:v>#N/A</c:v>
                </c:pt>
                <c:pt idx="5">
                  <c:v>3.11</c:v>
                </c:pt>
                <c:pt idx="6">
                  <c:v>#N/A</c:v>
                </c:pt>
                <c:pt idx="7">
                  <c:v>2.94</c:v>
                </c:pt>
                <c:pt idx="8">
                  <c:v>#N/A</c:v>
                </c:pt>
                <c:pt idx="9">
                  <c:v>2.74</c:v>
                </c:pt>
              </c:numCache>
            </c:numRef>
          </c:val>
          <c:extLst>
            <c:ext xmlns:c16="http://schemas.microsoft.com/office/drawing/2014/chart" uri="{C3380CC4-5D6E-409C-BE32-E72D297353CC}">
              <c16:uniqueId val="{00000007-BB08-4796-96D4-15CA353AEB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5.32</c:v>
                </c:pt>
                <c:pt idx="2">
                  <c:v>#N/A</c:v>
                </c:pt>
                <c:pt idx="3">
                  <c:v>5.51</c:v>
                </c:pt>
                <c:pt idx="4">
                  <c:v>#N/A</c:v>
                </c:pt>
                <c:pt idx="5">
                  <c:v>7.05</c:v>
                </c:pt>
                <c:pt idx="6">
                  <c:v>#N/A</c:v>
                </c:pt>
                <c:pt idx="7">
                  <c:v>6.4</c:v>
                </c:pt>
                <c:pt idx="8">
                  <c:v>#N/A</c:v>
                </c:pt>
                <c:pt idx="9">
                  <c:v>5.89</c:v>
                </c:pt>
              </c:numCache>
            </c:numRef>
          </c:val>
          <c:extLst>
            <c:ext xmlns:c16="http://schemas.microsoft.com/office/drawing/2014/chart" uri="{C3380CC4-5D6E-409C-BE32-E72D297353CC}">
              <c16:uniqueId val="{00000008-BB08-4796-96D4-15CA353AEBDC}"/>
            </c:ext>
          </c:extLst>
        </c:ser>
        <c:ser>
          <c:idx val="9"/>
          <c:order val="9"/>
          <c:tx>
            <c:strRef>
              <c:f>[1]データシート!$A$36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11.7</c:v>
                </c:pt>
                <c:pt idx="2">
                  <c:v>#N/A</c:v>
                </c:pt>
                <c:pt idx="3">
                  <c:v>10.11</c:v>
                </c:pt>
                <c:pt idx="4">
                  <c:v>#N/A</c:v>
                </c:pt>
                <c:pt idx="5">
                  <c:v>12.14</c:v>
                </c:pt>
                <c:pt idx="6">
                  <c:v>#N/A</c:v>
                </c:pt>
                <c:pt idx="7">
                  <c:v>13.56</c:v>
                </c:pt>
                <c:pt idx="8">
                  <c:v>#N/A</c:v>
                </c:pt>
                <c:pt idx="9">
                  <c:v>15.34</c:v>
                </c:pt>
              </c:numCache>
            </c:numRef>
          </c:val>
          <c:extLst>
            <c:ext xmlns:c16="http://schemas.microsoft.com/office/drawing/2014/chart" uri="{C3380CC4-5D6E-409C-BE32-E72D297353CC}">
              <c16:uniqueId val="{00000009-BB08-4796-96D4-15CA353AEB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540</c:v>
                </c:pt>
                <c:pt idx="5">
                  <c:v>516</c:v>
                </c:pt>
                <c:pt idx="8">
                  <c:v>455</c:v>
                </c:pt>
                <c:pt idx="11">
                  <c:v>438</c:v>
                </c:pt>
                <c:pt idx="14">
                  <c:v>438</c:v>
                </c:pt>
              </c:numCache>
            </c:numRef>
          </c:val>
          <c:extLst>
            <c:ext xmlns:c16="http://schemas.microsoft.com/office/drawing/2014/chart" uri="{C3380CC4-5D6E-409C-BE32-E72D297353CC}">
              <c16:uniqueId val="{00000000-BF34-454A-912F-F74A55B46C1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BF34-454A-912F-F74A55B46C1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29</c:v>
                </c:pt>
                <c:pt idx="3">
                  <c:v>28</c:v>
                </c:pt>
                <c:pt idx="6">
                  <c:v>19</c:v>
                </c:pt>
                <c:pt idx="9">
                  <c:v>19</c:v>
                </c:pt>
                <c:pt idx="12">
                  <c:v>5</c:v>
                </c:pt>
              </c:numCache>
            </c:numRef>
          </c:val>
          <c:extLst>
            <c:ext xmlns:c16="http://schemas.microsoft.com/office/drawing/2014/chart" uri="{C3380CC4-5D6E-409C-BE32-E72D297353CC}">
              <c16:uniqueId val="{00000002-BF34-454A-912F-F74A55B46C1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2</c:v>
                </c:pt>
                <c:pt idx="3">
                  <c:v>2</c:v>
                </c:pt>
                <c:pt idx="6">
                  <c:v>8</c:v>
                </c:pt>
                <c:pt idx="9">
                  <c:v>17</c:v>
                </c:pt>
                <c:pt idx="12">
                  <c:v>18</c:v>
                </c:pt>
              </c:numCache>
            </c:numRef>
          </c:val>
          <c:extLst>
            <c:ext xmlns:c16="http://schemas.microsoft.com/office/drawing/2014/chart" uri="{C3380CC4-5D6E-409C-BE32-E72D297353CC}">
              <c16:uniqueId val="{00000003-BF34-454A-912F-F74A55B46C1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181</c:v>
                </c:pt>
                <c:pt idx="3">
                  <c:v>189</c:v>
                </c:pt>
                <c:pt idx="6">
                  <c:v>208</c:v>
                </c:pt>
                <c:pt idx="9">
                  <c:v>197</c:v>
                </c:pt>
                <c:pt idx="12">
                  <c:v>183</c:v>
                </c:pt>
              </c:numCache>
            </c:numRef>
          </c:val>
          <c:extLst>
            <c:ext xmlns:c16="http://schemas.microsoft.com/office/drawing/2014/chart" uri="{C3380CC4-5D6E-409C-BE32-E72D297353CC}">
              <c16:uniqueId val="{00000004-BF34-454A-912F-F74A55B46C1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34-454A-912F-F74A55B46C1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34-454A-912F-F74A55B46C1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557</c:v>
                </c:pt>
                <c:pt idx="3">
                  <c:v>529</c:v>
                </c:pt>
                <c:pt idx="6">
                  <c:v>435</c:v>
                </c:pt>
                <c:pt idx="9">
                  <c:v>428</c:v>
                </c:pt>
                <c:pt idx="12">
                  <c:v>449</c:v>
                </c:pt>
              </c:numCache>
            </c:numRef>
          </c:val>
          <c:extLst>
            <c:ext xmlns:c16="http://schemas.microsoft.com/office/drawing/2014/chart" uri="{C3380CC4-5D6E-409C-BE32-E72D297353CC}">
              <c16:uniqueId val="{00000007-BF34-454A-912F-F74A55B46C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229</c:v>
                </c:pt>
                <c:pt idx="2">
                  <c:v>#N/A</c:v>
                </c:pt>
                <c:pt idx="3">
                  <c:v>#N/A</c:v>
                </c:pt>
                <c:pt idx="4">
                  <c:v>232</c:v>
                </c:pt>
                <c:pt idx="5">
                  <c:v>#N/A</c:v>
                </c:pt>
                <c:pt idx="6">
                  <c:v>#N/A</c:v>
                </c:pt>
                <c:pt idx="7">
                  <c:v>215</c:v>
                </c:pt>
                <c:pt idx="8">
                  <c:v>#N/A</c:v>
                </c:pt>
                <c:pt idx="9">
                  <c:v>#N/A</c:v>
                </c:pt>
                <c:pt idx="10">
                  <c:v>224</c:v>
                </c:pt>
                <c:pt idx="11">
                  <c:v>#N/A</c:v>
                </c:pt>
                <c:pt idx="12">
                  <c:v>#N/A</c:v>
                </c:pt>
                <c:pt idx="13">
                  <c:v>218</c:v>
                </c:pt>
                <c:pt idx="14">
                  <c:v>#N/A</c:v>
                </c:pt>
              </c:numCache>
            </c:numRef>
          </c:val>
          <c:smooth val="0"/>
          <c:extLst>
            <c:ext xmlns:c16="http://schemas.microsoft.com/office/drawing/2014/chart" uri="{C3380CC4-5D6E-409C-BE32-E72D297353CC}">
              <c16:uniqueId val="{00000008-BF34-454A-912F-F74A55B46C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4071</c:v>
                </c:pt>
                <c:pt idx="5">
                  <c:v>4436</c:v>
                </c:pt>
                <c:pt idx="8">
                  <c:v>4691</c:v>
                </c:pt>
                <c:pt idx="11">
                  <c:v>4705</c:v>
                </c:pt>
                <c:pt idx="14">
                  <c:v>5078</c:v>
                </c:pt>
              </c:numCache>
            </c:numRef>
          </c:val>
          <c:extLst>
            <c:ext xmlns:c16="http://schemas.microsoft.com/office/drawing/2014/chart" uri="{C3380CC4-5D6E-409C-BE32-E72D297353CC}">
              <c16:uniqueId val="{00000000-5783-4351-8C19-A027BA7C89A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389</c:v>
                </c:pt>
                <c:pt idx="5">
                  <c:v>330</c:v>
                </c:pt>
                <c:pt idx="8">
                  <c:v>263</c:v>
                </c:pt>
                <c:pt idx="11">
                  <c:v>199</c:v>
                </c:pt>
                <c:pt idx="14">
                  <c:v>166</c:v>
                </c:pt>
              </c:numCache>
            </c:numRef>
          </c:val>
          <c:extLst>
            <c:ext xmlns:c16="http://schemas.microsoft.com/office/drawing/2014/chart" uri="{C3380CC4-5D6E-409C-BE32-E72D297353CC}">
              <c16:uniqueId val="{00000001-5783-4351-8C19-A027BA7C89A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2514</c:v>
                </c:pt>
                <c:pt idx="5">
                  <c:v>2723</c:v>
                </c:pt>
                <c:pt idx="8">
                  <c:v>2797</c:v>
                </c:pt>
                <c:pt idx="11">
                  <c:v>2874</c:v>
                </c:pt>
                <c:pt idx="14">
                  <c:v>2732</c:v>
                </c:pt>
              </c:numCache>
            </c:numRef>
          </c:val>
          <c:extLst>
            <c:ext xmlns:c16="http://schemas.microsoft.com/office/drawing/2014/chart" uri="{C3380CC4-5D6E-409C-BE32-E72D297353CC}">
              <c16:uniqueId val="{00000002-5783-4351-8C19-A027BA7C89A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83-4351-8C19-A027BA7C89A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83-4351-8C19-A027BA7C89A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83-4351-8C19-A027BA7C89A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853</c:v>
                </c:pt>
                <c:pt idx="3">
                  <c:v>816</c:v>
                </c:pt>
                <c:pt idx="6">
                  <c:v>835</c:v>
                </c:pt>
                <c:pt idx="9">
                  <c:v>850</c:v>
                </c:pt>
                <c:pt idx="12">
                  <c:v>805</c:v>
                </c:pt>
              </c:numCache>
            </c:numRef>
          </c:val>
          <c:extLst>
            <c:ext xmlns:c16="http://schemas.microsoft.com/office/drawing/2014/chart" uri="{C3380CC4-5D6E-409C-BE32-E72D297353CC}">
              <c16:uniqueId val="{00000006-5783-4351-8C19-A027BA7C89A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204</c:v>
                </c:pt>
                <c:pt idx="3">
                  <c:v>204</c:v>
                </c:pt>
                <c:pt idx="6">
                  <c:v>198</c:v>
                </c:pt>
                <c:pt idx="9">
                  <c:v>182</c:v>
                </c:pt>
                <c:pt idx="12">
                  <c:v>165</c:v>
                </c:pt>
              </c:numCache>
            </c:numRef>
          </c:val>
          <c:extLst>
            <c:ext xmlns:c16="http://schemas.microsoft.com/office/drawing/2014/chart" uri="{C3380CC4-5D6E-409C-BE32-E72D297353CC}">
              <c16:uniqueId val="{00000007-5783-4351-8C19-A027BA7C89A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1467</c:v>
                </c:pt>
                <c:pt idx="3">
                  <c:v>2277</c:v>
                </c:pt>
                <c:pt idx="6">
                  <c:v>2148</c:v>
                </c:pt>
                <c:pt idx="9">
                  <c:v>2071</c:v>
                </c:pt>
                <c:pt idx="12">
                  <c:v>2059</c:v>
                </c:pt>
              </c:numCache>
            </c:numRef>
          </c:val>
          <c:extLst>
            <c:ext xmlns:c16="http://schemas.microsoft.com/office/drawing/2014/chart" uri="{C3380CC4-5D6E-409C-BE32-E72D297353CC}">
              <c16:uniqueId val="{00000008-5783-4351-8C19-A027BA7C89A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90</c:v>
                </c:pt>
                <c:pt idx="3">
                  <c:v>60</c:v>
                </c:pt>
                <c:pt idx="6">
                  <c:v>38</c:v>
                </c:pt>
                <c:pt idx="9">
                  <c:v>14</c:v>
                </c:pt>
                <c:pt idx="12">
                  <c:v>7</c:v>
                </c:pt>
              </c:numCache>
            </c:numRef>
          </c:val>
          <c:extLst>
            <c:ext xmlns:c16="http://schemas.microsoft.com/office/drawing/2014/chart" uri="{C3380CC4-5D6E-409C-BE32-E72D297353CC}">
              <c16:uniqueId val="{00000009-5783-4351-8C19-A027BA7C89A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4194</c:v>
                </c:pt>
                <c:pt idx="3">
                  <c:v>4042</c:v>
                </c:pt>
                <c:pt idx="6">
                  <c:v>4341</c:v>
                </c:pt>
                <c:pt idx="9">
                  <c:v>4585</c:v>
                </c:pt>
                <c:pt idx="12">
                  <c:v>5102</c:v>
                </c:pt>
              </c:numCache>
            </c:numRef>
          </c:val>
          <c:extLst>
            <c:ext xmlns:c16="http://schemas.microsoft.com/office/drawing/2014/chart" uri="{C3380CC4-5D6E-409C-BE32-E72D297353CC}">
              <c16:uniqueId val="{0000000A-5783-4351-8C19-A027BA7C89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162</c:v>
                </c:pt>
                <c:pt idx="14">
                  <c:v>#N/A</c:v>
                </c:pt>
              </c:numCache>
            </c:numRef>
          </c:val>
          <c:smooth val="0"/>
          <c:extLst>
            <c:ext xmlns:c16="http://schemas.microsoft.com/office/drawing/2014/chart" uri="{C3380CC4-5D6E-409C-BE32-E72D297353CC}">
              <c16:uniqueId val="{0000000B-5783-4351-8C19-A027BA7C89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#,##0;"▲ "#,##0</c:formatCode>
                <c:ptCount val="3"/>
                <c:pt idx="0">
                  <c:v>1985</c:v>
                </c:pt>
                <c:pt idx="1">
                  <c:v>2023</c:v>
                </c:pt>
                <c:pt idx="2">
                  <c:v>1878</c:v>
                </c:pt>
              </c:numCache>
            </c:numRef>
          </c:val>
          <c:extLst>
            <c:ext xmlns:c16="http://schemas.microsoft.com/office/drawing/2014/chart" uri="{C3380CC4-5D6E-409C-BE32-E72D297353CC}">
              <c16:uniqueId val="{00000000-76F8-4383-9D3E-2C80AB80447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#,##0;"▲ "#,##0</c:formatCode>
                <c:ptCount val="3"/>
                <c:pt idx="0">
                  <c:v>311</c:v>
                </c:pt>
                <c:pt idx="1">
                  <c:v>311</c:v>
                </c:pt>
                <c:pt idx="2">
                  <c:v>312</c:v>
                </c:pt>
              </c:numCache>
            </c:numRef>
          </c:val>
          <c:extLst>
            <c:ext xmlns:c16="http://schemas.microsoft.com/office/drawing/2014/chart" uri="{C3380CC4-5D6E-409C-BE32-E72D297353CC}">
              <c16:uniqueId val="{00000001-76F8-4383-9D3E-2C80AB80447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#,##0;"▲ "#,##0</c:formatCode>
                <c:ptCount val="3"/>
                <c:pt idx="0">
                  <c:v>476</c:v>
                </c:pt>
                <c:pt idx="1">
                  <c:v>517</c:v>
                </c:pt>
                <c:pt idx="2">
                  <c:v>525</c:v>
                </c:pt>
              </c:numCache>
            </c:numRef>
          </c:val>
          <c:extLst>
            <c:ext xmlns:c16="http://schemas.microsoft.com/office/drawing/2014/chart" uri="{C3380CC4-5D6E-409C-BE32-E72D297353CC}">
              <c16:uniqueId val="{00000002-76F8-4383-9D3E-2C80AB8044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{C950EDAC-57D2-4A0C-A228-A3373ACABE44}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03B-47E8-B578-58888873B0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{912F542C-1FC1-4D6C-A88E-0852CD207D75}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3B-47E8-B578-58888873B0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{21E2E877-D70C-4BCB-8AF1-A9961F23A914}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3B-47E8-B578-58888873B0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{24ECD1C2-39F6-418B-9566-6FFC5FBD810B}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3B-47E8-B578-58888873B0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{75F14181-4AE3-4C11-B1EE-DAF7B1918E88}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3B-47E8-B578-58888873B0A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{A17913FB-00F4-4ABE-A94A-1BCB426D7DDB}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03B-47E8-B578-58888873B0A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{DE555A33-92DE-48A5-B942-C9662E2BB4E7}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03B-47E8-B578-58888873B0A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{83C433F8-B207-4737-8EC2-26A723FF5B45}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03B-47E8-B578-58888873B0A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{59600DDB-8D37-4A91-994A-F6ED6CE3256B}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03B-47E8-B578-58888873B0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03B-47E8-B578-58888873B0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{9FEABF55-72C2-4A52-891F-D9A9CA3E170D}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03B-47E8-B578-58888873B0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{BC8BE7A1-1716-4948-87F3-7B1E2C0F00C8}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3B-47E8-B578-58888873B0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{DA91288B-F95C-453A-BCB6-2E37A8D4DE01}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3B-47E8-B578-58888873B0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{CA5C8DB5-8BC2-4818-BDB9-60EE4BA476CC}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3B-47E8-B578-58888873B0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{FDAD7E06-31C8-416E-9A39-0D46892E6E73}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3B-47E8-B578-58888873B0A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{5DDCC5E0-578F-4744-8AF2-8241C7ACC228}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03B-47E8-B578-58888873B0A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{DE9A91B4-F828-429A-BEB8-7C95B44C4744}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03B-47E8-B578-58888873B0AE}"/>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{435B5648-E58B-494D-93AE-BB1B57B69911}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03B-47E8-B578-58888873B0A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{47D2893B-CDDA-4035-8608-2A83B1C4C761}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03B-47E8-B578-58888873B0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C03B-47E8-B578-58888873B0AE}"/>
            </c:ext>
          </c:extLst>
        </c:ser>
        <c:dLbls>
          <c:showLegendKey val="0"/>
          <c:showVal val="1"/>
          <c:showCatName val="0"/>
          <c:showSerName val="0"/>
          <c:showPercent val="0"/>
          <c:showBubbleSize val="0"/>
        </c:dLbls>
        <c:axId val="46179840"/>
        <c:axId val="46181760"/>
      </c:scatterChart>
      <c:valAx>
        <c:axId val="46179840"/>
        <c:scaling>
          <c:orientation val="minMax"/>
          <c:max val="67.599999999999994"/>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{5C1AEBAB-33EE-4A63-A7F7-11E07C8B97F0}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B8F-44C3-B7B4-1ABB366F5E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{6434FA3B-B2B7-4ABC-B680-DEA996F863B6}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8F-44C3-B7B4-1ABB366F5E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{0A0DB879-7CC5-442B-B2B2-B1927EE2435A}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8F-44C3-B7B4-1ABB366F5E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{50C29502-CBCA-49D4-AAC0-5AF432D89D63}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8F-44C3-B7B4-1ABB366F5E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{3DB81A73-1FCE-4034-B3A2-49F93E9ACE5A}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8F-44C3-B7B4-1ABB366F5E1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{A72235FD-E8B5-42A9-903A-6A09E489AA6C}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B8F-44C3-B7B4-1ABB366F5E1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{BD2C8FA7-4E26-4238-BD17-DFC369AE28ED}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B8F-44C3-B7B4-1ABB366F5E1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{CC29FE5F-72AF-4746-BB11-CA513FF7BA42}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B8F-44C3-B7B4-1ABB366F5E1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{A1B33856-4607-43C4-9CBB-313518B8BA88}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B8F-44C3-B7B4-1ABB366F5E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9.5</c:v>
                </c:pt>
                <c:pt idx="16">
                  <c:v>8.8000000000000007</c:v>
                </c:pt>
                <c:pt idx="24">
                  <c:v>8.9</c:v>
                </c:pt>
                <c:pt idx="32">
                  <c:v>8.9</c:v>
                </c:pt>
              </c:numCache>
            </c:numRef>
          </c:xVal>
          <c:yVal>
            <c:numRef>
              <c:f>公会計指標分析・財政指標組合せ分析表!$BP$73:$DC$73</c:f>
              <c:numCache>
                <c:formatCode>#,##0.0;"▲ "#,##0.0</c:formatCode>
                <c:ptCount val="40"/>
                <c:pt idx="32">
                  <c:v>6.6</c:v>
                </c:pt>
              </c:numCache>
            </c:numRef>
          </c:yVal>
          <c:smooth val="0"/>
          <c:extLst>
            <c:ext xmlns:c16="http://schemas.microsoft.com/office/drawing/2014/chart" uri="{C3380CC4-5D6E-409C-BE32-E72D297353CC}">
              <c16:uniqueId val="{00000009-9B8F-44C3-B7B4-1ABB366F5E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{FE0A803C-5DB7-4400-9CAD-B55612D69F2F}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B8F-44C3-B7B4-1ABB366F5E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{F08A4BA3-C392-4AD7-9DCC-60E6A53A1C5B}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8F-44C3-B7B4-1ABB366F5E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{D199A633-5AC2-4C60-8928-5FCAA5AF2EFC}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8F-44C3-B7B4-1ABB366F5E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{8DED4955-B024-4117-9D22-C6B3801FB184}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8F-44C3-B7B4-1ABB366F5E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{02592C32-A3F4-4B4B-84B2-074329F65083}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8F-44C3-B7B4-1ABB366F5E1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{E34C99F1-8675-4CB5-BEC3-121DD0158DD9}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B8F-44C3-B7B4-1ABB366F5E1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{1B446549-2BD9-4CB7-967F-AF1300430933}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B8F-44C3-B7B4-1ABB366F5E1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{02797962-CDA7-4317-BB42-4D573D5CC93C}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B8F-44C3-B7B4-1ABB366F5E1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{438B1DE7-DC38-4D79-A5E7-967F9CC66365}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B8F-44C3-B7B4-1ABB366F5E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B8F-44C3-B7B4-1ABB366F5E1C}"/>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0.79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7999999999999999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EF3C2C3-1C60-4B62-8770-6FF8D2E3447D}"/>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F685676D-49C0-4737-9E3B-195C27D9024B}"/>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EDC43FF8-AC1F-4CC3-89DF-1B5A29B51A7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C364DC67-48A3-4067-84F4-A8D979FAC996}"/>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661861E0-B736-4F1E-82D5-884411944379}"/>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E794D3B6-F048-46DC-9659-08D6AF3560B8}"/>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8DDDB7A6-C929-433B-AC7C-058C341A47A8}"/>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D90D3F40-5D40-4582-8FB1-9A6EC259D05F}"/>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A3C3C6BC-1922-434F-8A0A-5058A7DBBAE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A1B3F322-FE20-462E-87E6-B2C8D9C02C7E}"/>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C120F132-A18F-4931-9905-D61D1D90CF18}"/>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2EBEB0BF-C655-4B3E-98C7-AE27EBB5A532}"/>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72C2FED6-EDDA-4778-B779-DBB74FE5DBD4}"/>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DF0E2598-D136-4A3B-B947-938E5B949542}"/>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A4B9C8BA-BA3B-410D-9206-A8EBB917AA78}"/>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1F22C29-8AAE-4F16-BE69-3D979AE79DE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BE158106-B34F-43A1-B6B6-7DEA62ABD36E}"/>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F2A151B6-DAE5-408A-93E8-F21E19155483}"/>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2AF1B8D7-E617-49D5-8803-24CEC015CA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E36FBDA7-B598-4B61-A8B7-DEC8C835DACE}"/>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CF2E3375-6F47-4EAC-9139-52AA834ADD37}"/>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E6CC7E34-36AE-409C-A87D-80ACBFBFB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EFED5A74-CA57-43BD-948A-FBB6FFDD06EC}"/>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A73EA238-75AF-4899-AD8F-BDDEFB6FC7A4}"/>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50AD580F-A476-4C77-BFBE-DC633E3D68E7}"/>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150E7AEE-9CBD-4A1F-8EE8-D1EA65D6BF78}"/>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9AEF888E-302E-429D-B425-89DF3BF5D52F}"/>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23A41C6E-A8C6-4662-AD0C-8C8905263172}"/>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D3E4286C-FB3A-449F-B6C3-7284C82ACB14}"/>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5263684A-2C39-4192-9591-BE7AEB885073}"/>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7F0E5D7E-5016-4182-A5EC-CB37B7F05C39}"/>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6EA0B393-99C8-4A71-B489-34D68404BF7E}"/>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37C72FC6-962E-4706-8516-EAA2216FC1CC}"/>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70C6C2EB-B80C-4E7A-9720-E6EE3C302BDF}"/>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DDE5CCC8-FC22-4012-89DF-FD1076980D01}"/>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32C002D5-DE3A-4A9B-815C-3F60D8C9EE03}"/>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5A384BCE-D161-4980-B4A4-AD9B7AB1014C}"/>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447A46D4-4517-4830-8FD1-2ABEC6775976}"/>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1CA38D4F-BF39-42D1-B555-7DA18F3B20A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46E55BAD-F976-4C48-8BEB-50C4F1840AE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87DB5C8D-C580-4631-A62A-9ED1D1736006}"/>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DA34E0EE-29C3-48DC-BA74-150B804E10E5}"/>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378F1FDD-5205-4FC6-B603-8E07894DF4BB}"/>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69A34F10-A200-4DCE-B53E-D906868096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36BB049-04CC-4B19-8E5A-39C6A937087C}"/>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9A8A0B87-B850-4EF2-8BD0-9AE952197203}"/>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A1E2852-4E73-4DED-975B-E9C96B7D7E3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2672F32D-4182-4905-8A29-8B862650BADD}"/>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7B3FCFE-FEBF-45A0-AFA1-834CBB40662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54FB6397-0759-443E-9836-AEF0BBE1AFCB}"/>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北海道興部町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1AC7B89A-C164-434C-92E6-3A9D205BF238}"/>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4FA2FE21-8788-4026-B9AE-1FF34045FEBB}"/>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E4FB7844-DF1E-4702-88FC-49F326B1B846}"/>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F254AD3C-34E5-4BA3-AE21-924493B1BDE2}"/>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8F105650-3AFD-4B7F-98AF-613D3C6299DA}"/>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4D782AC-972E-4D04-A77D-1C46CDAD0BD5}"/>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1FC08F3F-501A-4A1F-8D50-F91BF721F6D8}"/>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3AA2091-905C-4ED9-973E-9CACDE8C97CB}"/>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A98B708-09C6-4B7B-A2AF-9B089C7134EC}"/>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93C91739-E1D4-4A53-B3B2-7F7FC04FBEC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B070C75E-51BA-4300-8345-C3FEB13F3EE8}"/>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766198A-5630-4B61-B658-B6707A8705EF}"/>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FA71A495-E500-4F3B-8D39-AB04EA53D652}"/>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A5501A0-8F44-4601-8BCC-B888F34355EE}"/>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3,887
3,812
362.54
5,674,839
5,503,394
167,735
2,843,731
5,101,876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00000000-0008-0000-0000-00001E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00000000-0008-0000-0000-00001F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69003</xdr:rowOff>
    </xdr:from>
    <xdr:to>
      <xdr:col>19</xdr:col>
      <xdr:colOff>187325</xdr:colOff>
      <xdr:row>29</xdr:row>
      <xdr:rowOff>170603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8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129557</xdr:rowOff>
    </xdr:from>
    <xdr:ext cx="405111" cy="259045"/>
    <xdr:sp macro="" textlink="">
      <xdr:nvSpPr>
        <xdr:cNvPr id="84" name="n_1aveValue有形固定資産減価償却率">
          <a:extLst>
            <a:ext uri="{FF2B5EF4-FFF2-40B4-BE49-F238E27FC236}">
              <a16:creationId xmlns:a16="http://schemas.microsoft.com/office/drawing/2014/main" id="{00000000-0008-0000-0000-000054000000}"/>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5" name="n_2aveValue有形固定資産減価償却率">
          <a:extLst>
            <a:ext uri="{FF2B5EF4-FFF2-40B4-BE49-F238E27FC236}">
              <a16:creationId xmlns:a16="http://schemas.microsoft.com/office/drawing/2014/main" id="{00000000-0008-0000-0000-000055000000}"/>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161730</xdr:rowOff>
    </xdr:from>
    <xdr:ext cx="405111" cy="259045"/>
    <xdr:sp macro="" textlink="">
      <xdr:nvSpPr>
        <xdr:cNvPr id="86" name="n_1mainValue有形固定資産減価償却率">
          <a:extLst>
            <a:ext uri="{FF2B5EF4-FFF2-40B4-BE49-F238E27FC236}">
              <a16:creationId xmlns:a16="http://schemas.microsoft.com/office/drawing/2014/main" id="{00000000-0008-0000-0000-000056000000}"/>
            </a:ext>
          </a:extLst>
        </xdr:cNvPr>
        <xdr:cNvSpPr txBox="1"/>
      </xdr:nvSpPr>
      <xdr:spPr>
        <a:xfrm>
          <a:off x="3836044" y="590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00000000-0008-0000-0000-00006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a:extLst>
            <a:ext uri="{FF2B5EF4-FFF2-40B4-BE49-F238E27FC236}">
              <a16:creationId xmlns:a16="http://schemas.microsoft.com/office/drawing/2014/main" id="{00000000-0008-0000-0000-000076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0" name="債務償還可能年数最大値テキスト">
          <a:extLst>
            <a:ext uri="{FF2B5EF4-FFF2-40B4-BE49-F238E27FC236}">
              <a16:creationId xmlns:a16="http://schemas.microsoft.com/office/drawing/2014/main" id="{00000000-0008-0000-0000-000078000000}"/>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2" name="債務償還可能年数平均値テキスト">
          <a:extLst>
            <a:ext uri="{FF2B5EF4-FFF2-40B4-BE49-F238E27FC236}">
              <a16:creationId xmlns:a16="http://schemas.microsoft.com/office/drawing/2014/main" id="{00000000-0008-0000-0000-00007A000000}"/>
            </a:ext>
          </a:extLst>
        </xdr:cNvPr>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3" name="フローチャート: 判断 122">
          <a:extLst>
            <a:ext uri="{FF2B5EF4-FFF2-40B4-BE49-F238E27FC236}">
              <a16:creationId xmlns:a16="http://schemas.microsoft.com/office/drawing/2014/main" id="{00000000-0008-0000-0000-00007B000000}"/>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18597</xdr:rowOff>
    </xdr:from>
    <xdr:to>
      <xdr:col>76</xdr:col>
      <xdr:colOff>73025</xdr:colOff>
      <xdr:row>31</xdr:row>
      <xdr:rowOff>120197</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147447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41474</xdr:rowOff>
    </xdr:from>
    <xdr:ext cx="340478" cy="259045"/>
    <xdr:sp macro="" textlink="">
      <xdr:nvSpPr>
        <xdr:cNvPr id="130" name="債務償還可能年数該当値テキスト">
          <a:extLst>
            <a:ext uri="{FF2B5EF4-FFF2-40B4-BE49-F238E27FC236}">
              <a16:creationId xmlns:a16="http://schemas.microsoft.com/office/drawing/2014/main" id="{00000000-0008-0000-0000-000082000000}"/>
            </a:ext>
          </a:extLst>
        </xdr:cNvPr>
        <xdr:cNvSpPr txBox="1"/>
      </xdr:nvSpPr>
      <xdr:spPr>
        <a:xfrm>
          <a:off x="14846300" y="5956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a:extLst>
            <a:ext uri="{FF2B5EF4-FFF2-40B4-BE49-F238E27FC236}">
              <a16:creationId xmlns:a16="http://schemas.microsoft.com/office/drawing/2014/main" id="{00000000-0008-0000-0000-00008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a:extLst>
            <a:ext uri="{FF2B5EF4-FFF2-40B4-BE49-F238E27FC236}">
              <a16:creationId xmlns:a16="http://schemas.microsoft.com/office/drawing/2014/main" id="{00000000-0008-0000-0000-00008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3,887
3,812
362.54
5,674,839
5,503,394
167,735
2,843,731
5,101,876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130175</xdr:rowOff>
    </xdr:from>
    <xdr:to>
      <xdr:col>20</xdr:col>
      <xdr:colOff>38100</xdr:colOff>
      <xdr:row>38</xdr:row>
      <xdr:rowOff>60325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3746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53357</xdr:rowOff>
    </xdr:from>
    <xdr:ext cx="405111" cy="259045"/>
    <xdr:sp macro="" textlink="">
      <xdr:nvSpPr>
        <xdr:cNvPr id="71" name="n_1aveValue【道路】&#10;有形固定資産減価償却率">
          <a:extLst>
            <a:ext uri="{FF2B5EF4-FFF2-40B4-BE49-F238E27FC236}">
              <a16:creationId xmlns:a16="http://schemas.microsoft.com/office/drawing/2014/main" id="{00000000-0008-0000-0100-000047000000}"/>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2" name="n_2aveValue【道路】&#10;有形固定資産減価償却率">
          <a:extLst>
            <a:ext uri="{FF2B5EF4-FFF2-40B4-BE49-F238E27FC236}">
              <a16:creationId xmlns:a16="http://schemas.microsoft.com/office/drawing/2014/main" id="{00000000-0008-0000-0100-000048000000}"/>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76852</xdr:rowOff>
    </xdr:from>
    <xdr:ext cx="405111" cy="259045"/>
    <xdr:sp macro="" textlink="">
      <xdr:nvSpPr>
        <xdr:cNvPr id="73" name="n_1mainValue【道路】&#10;有形固定資産減価償却率">
          <a:extLst>
            <a:ext uri="{FF2B5EF4-FFF2-40B4-BE49-F238E27FC236}">
              <a16:creationId xmlns:a16="http://schemas.microsoft.com/office/drawing/2014/main" id="{00000000-0008-0000-0100-000049000000}"/>
            </a:ext>
          </a:extLst>
        </xdr:cNvPr>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00000000-0008-0000-01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98" name="【道路】&#10;一人当たり延長最小値テキスト">
          <a:extLst>
            <a:ext uri="{FF2B5EF4-FFF2-40B4-BE49-F238E27FC236}">
              <a16:creationId xmlns:a16="http://schemas.microsoft.com/office/drawing/2014/main" id="{00000000-0008-0000-0100-000062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0" name="【道路】&#10;一人当たり延長最大値テキスト">
          <a:extLst>
            <a:ext uri="{FF2B5EF4-FFF2-40B4-BE49-F238E27FC236}">
              <a16:creationId xmlns:a16="http://schemas.microsoft.com/office/drawing/2014/main" id="{00000000-0008-0000-0100-000064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2" name="【道路】&#10;一人当たり延長平均値テキスト">
          <a:extLst>
            <a:ext uri="{FF2B5EF4-FFF2-40B4-BE49-F238E27FC236}">
              <a16:creationId xmlns:a16="http://schemas.microsoft.com/office/drawing/2014/main" id="{00000000-0008-0000-0100-000066000000}"/>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3" name="フローチャート: 判断 102">
          <a:extLst>
            <a:ext uri="{FF2B5EF4-FFF2-40B4-BE49-F238E27FC236}">
              <a16:creationId xmlns:a16="http://schemas.microsoft.com/office/drawing/2014/main" id="{00000000-0008-0000-0100-000067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4" name="フローチャート: 判断 103">
          <a:extLst>
            <a:ext uri="{FF2B5EF4-FFF2-40B4-BE49-F238E27FC236}">
              <a16:creationId xmlns:a16="http://schemas.microsoft.com/office/drawing/2014/main" id="{00000000-0008-0000-0100-000068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5" name="フローチャート: 判断 104">
          <a:extLst>
            <a:ext uri="{FF2B5EF4-FFF2-40B4-BE49-F238E27FC236}">
              <a16:creationId xmlns:a16="http://schemas.microsoft.com/office/drawing/2014/main" id="{00000000-0008-0000-0100-000069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14643</xdr:rowOff>
    </xdr:from>
    <xdr:to>
      <xdr:col>50</xdr:col>
      <xdr:colOff>165100</xdr:colOff>
      <xdr:row>41</xdr:row>
      <xdr:rowOff>116243</xdr:rowOff>
    </xdr:to>
    <xdr:sp macro="" textlink="">
      <xdr:nvSpPr>
        <xdr:cNvPr id="111" name="楕円 110">
          <a:extLst>
            <a:ext uri="{FF2B5EF4-FFF2-40B4-BE49-F238E27FC236}">
              <a16:creationId xmlns:a16="http://schemas.microsoft.com/office/drawing/2014/main" id="{00000000-0008-0000-0100-00006F000000}"/>
            </a:ext>
          </a:extLst>
        </xdr:cNvPr>
        <xdr:cNvSpPr/>
      </xdr:nvSpPr>
      <xdr:spPr>
        <a:xfrm>
          <a:off x="9588500" y="704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115533</xdr:rowOff>
    </xdr:from>
    <xdr:ext cx="534377" cy="259045"/>
    <xdr:sp macro="" textlink="">
      <xdr:nvSpPr>
        <xdr:cNvPr id="112" name="n_1aveValue【道路】&#10;一人当たり延長">
          <a:extLst>
            <a:ext uri="{FF2B5EF4-FFF2-40B4-BE49-F238E27FC236}">
              <a16:creationId xmlns:a16="http://schemas.microsoft.com/office/drawing/2014/main" id="{00000000-0008-0000-0100-000070000000}"/>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3" name="n_2aveValue【道路】&#10;一人当たり延長">
          <a:extLst>
            <a:ext uri="{FF2B5EF4-FFF2-40B4-BE49-F238E27FC236}">
              <a16:creationId xmlns:a16="http://schemas.microsoft.com/office/drawing/2014/main" id="{00000000-0008-0000-0100-000071000000}"/>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107370</xdr:rowOff>
    </xdr:from>
    <xdr:ext cx="534377" cy="259045"/>
    <xdr:sp macro="" textlink="">
      <xdr:nvSpPr>
        <xdr:cNvPr id="114" name="n_1mainValue【道路】&#10;一人当たり延長">
          <a:extLst>
            <a:ext uri="{FF2B5EF4-FFF2-40B4-BE49-F238E27FC236}">
              <a16:creationId xmlns:a16="http://schemas.microsoft.com/office/drawing/2014/main" id="{00000000-0008-0000-0100-000072000000}"/>
            </a:ext>
          </a:extLst>
        </xdr:cNvPr>
        <xdr:cNvSpPr txBox="1"/>
      </xdr:nvSpPr>
      <xdr:spPr>
        <a:xfrm>
          <a:off x="9359411" y="713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a:extLst>
            <a:ext uri="{FF2B5EF4-FFF2-40B4-BE49-F238E27FC236}">
              <a16:creationId xmlns:a16="http://schemas.microsoft.com/office/drawing/2014/main" id="{00000000-0008-0000-0100-00007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a:extLst>
            <a:ext uri="{FF2B5EF4-FFF2-40B4-BE49-F238E27FC236}">
              <a16:creationId xmlns:a16="http://schemas.microsoft.com/office/drawing/2014/main" id="{00000000-0008-0000-0100-00007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a:extLst>
            <a:ext uri="{FF2B5EF4-FFF2-40B4-BE49-F238E27FC236}">
              <a16:creationId xmlns:a16="http://schemas.microsoft.com/office/drawing/2014/main" id="{00000000-0008-0000-0100-00007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a:extLst>
            <a:ext uri="{FF2B5EF4-FFF2-40B4-BE49-F238E27FC236}">
              <a16:creationId xmlns:a16="http://schemas.microsoft.com/office/drawing/2014/main" id="{00000000-0008-0000-0100-00007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a:extLst>
            <a:ext uri="{FF2B5EF4-FFF2-40B4-BE49-F238E27FC236}">
              <a16:creationId xmlns:a16="http://schemas.microsoft.com/office/drawing/2014/main" id="{00000000-0008-0000-0100-00007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a:extLst>
            <a:ext uri="{FF2B5EF4-FFF2-40B4-BE49-F238E27FC236}">
              <a16:creationId xmlns:a16="http://schemas.microsoft.com/office/drawing/2014/main" id="{00000000-0008-0000-0100-00008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0" name="【橋りょう・トンネル】&#10;有形固定資産減価償却率最小値テキスト">
          <a:extLst>
            <a:ext uri="{FF2B5EF4-FFF2-40B4-BE49-F238E27FC236}">
              <a16:creationId xmlns:a16="http://schemas.microsoft.com/office/drawing/2014/main" id="{00000000-0008-0000-0100-00008C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2" name="【橋りょう・トンネル】&#10;有形固定資産減価償却率最大値テキスト">
          <a:extLst>
            <a:ext uri="{FF2B5EF4-FFF2-40B4-BE49-F238E27FC236}">
              <a16:creationId xmlns:a16="http://schemas.microsoft.com/office/drawing/2014/main" id="{00000000-0008-0000-0100-00008E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44" name="【橋りょう・トンネル】&#10;有形固定資産減価償却率平均値テキスト">
          <a:extLst>
            <a:ext uri="{FF2B5EF4-FFF2-40B4-BE49-F238E27FC236}">
              <a16:creationId xmlns:a16="http://schemas.microsoft.com/office/drawing/2014/main" id="{00000000-0008-0000-0100-000090000000}"/>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5" name="フローチャート: 判断 144">
          <a:extLst>
            <a:ext uri="{FF2B5EF4-FFF2-40B4-BE49-F238E27FC236}">
              <a16:creationId xmlns:a16="http://schemas.microsoft.com/office/drawing/2014/main" id="{00000000-0008-0000-0100-000091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46" name="フローチャート: 判断 145">
          <a:extLst>
            <a:ext uri="{FF2B5EF4-FFF2-40B4-BE49-F238E27FC236}">
              <a16:creationId xmlns:a16="http://schemas.microsoft.com/office/drawing/2014/main" id="{00000000-0008-0000-0100-000092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47" name="フローチャート: 判断 146">
          <a:extLst>
            <a:ext uri="{FF2B5EF4-FFF2-40B4-BE49-F238E27FC236}">
              <a16:creationId xmlns:a16="http://schemas.microsoft.com/office/drawing/2014/main" id="{00000000-0008-0000-0100-000093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78740</xdr:rowOff>
    </xdr:from>
    <xdr:to>
      <xdr:col>20</xdr:col>
      <xdr:colOff>38100</xdr:colOff>
      <xdr:row>60</xdr:row>
      <xdr:rowOff>8890</xdr:rowOff>
    </xdr:to>
    <xdr:sp macro="" textlink="">
      <xdr:nvSpPr>
        <xdr:cNvPr id="153" name="楕円 152">
          <a:extLst>
            <a:ext uri="{FF2B5EF4-FFF2-40B4-BE49-F238E27FC236}">
              <a16:creationId xmlns:a16="http://schemas.microsoft.com/office/drawing/2014/main" id="{00000000-0008-0000-0100-000099000000}"/>
            </a:ext>
          </a:extLst>
        </xdr:cNvPr>
        <xdr:cNvSpPr/>
      </xdr:nvSpPr>
      <xdr:spPr>
        <a:xfrm>
          <a:off x="3746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95267</xdr:rowOff>
    </xdr:from>
    <xdr:ext cx="405111" cy="259045"/>
    <xdr:sp macro="" textlink="">
      <xdr:nvSpPr>
        <xdr:cNvPr id="154" name="n_1aveValue【橋りょう・トンネル】&#10;有形固定資産減価償却率">
          <a:extLst>
            <a:ext uri="{FF2B5EF4-FFF2-40B4-BE49-F238E27FC236}">
              <a16:creationId xmlns:a16="http://schemas.microsoft.com/office/drawing/2014/main" id="{00000000-0008-0000-0100-00009A000000}"/>
            </a:ext>
          </a:extLst>
        </xdr:cNvPr>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55" name="n_2aveValue【橋りょう・トンネル】&#10;有形固定資産減価償却率">
          <a:extLst>
            <a:ext uri="{FF2B5EF4-FFF2-40B4-BE49-F238E27FC236}">
              <a16:creationId xmlns:a16="http://schemas.microsoft.com/office/drawing/2014/main" id="{00000000-0008-0000-0100-00009B000000}"/>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25417</xdr:rowOff>
    </xdr:from>
    <xdr:ext cx="405111" cy="259045"/>
    <xdr:sp macro="" textlink="">
      <xdr:nvSpPr>
        <xdr:cNvPr id="156" name="n_1mainValue【橋りょう・トンネル】&#10;有形固定資産減価償却率">
          <a:extLst>
            <a:ext uri="{FF2B5EF4-FFF2-40B4-BE49-F238E27FC236}">
              <a16:creationId xmlns:a16="http://schemas.microsoft.com/office/drawing/2014/main" id="{00000000-0008-0000-0100-00009C000000}"/>
            </a:ext>
          </a:extLst>
        </xdr:cNvPr>
        <xdr:cNvSpPr txBox="1"/>
      </xdr:nvSpPr>
      <xdr:spPr>
        <a:xfrm>
          <a:off x="3582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00000000-0008-0000-0100-0000A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00000000-0008-0000-0100-0000A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a:extLst>
            <a:ext uri="{FF2B5EF4-FFF2-40B4-BE49-F238E27FC236}">
              <a16:creationId xmlns:a16="http://schemas.microsoft.com/office/drawing/2014/main" id="{00000000-0008-0000-0100-0000B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83" name="【橋りょう・トンネル】&#10;一人当たり有形固定資産（償却資産）額最小値テキスト">
          <a:extLst>
            <a:ext uri="{FF2B5EF4-FFF2-40B4-BE49-F238E27FC236}">
              <a16:creationId xmlns:a16="http://schemas.microsoft.com/office/drawing/2014/main" id="{00000000-0008-0000-0100-0000B7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85" name="【橋りょう・トンネル】&#10;一人当たり有形固定資産（償却資産）額最大値テキスト">
          <a:extLst>
            <a:ext uri="{FF2B5EF4-FFF2-40B4-BE49-F238E27FC236}">
              <a16:creationId xmlns:a16="http://schemas.microsoft.com/office/drawing/2014/main" id="{00000000-0008-0000-0100-0000B9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87" name="【橋りょう・トンネル】&#10;一人当たり有形固定資産（償却資産）額平均値テキスト">
          <a:extLst>
            <a:ext uri="{FF2B5EF4-FFF2-40B4-BE49-F238E27FC236}">
              <a16:creationId xmlns:a16="http://schemas.microsoft.com/office/drawing/2014/main" id="{00000000-0008-0000-0100-0000BB000000}"/>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88" name="フローチャート: 判断 187">
          <a:extLst>
            <a:ext uri="{FF2B5EF4-FFF2-40B4-BE49-F238E27FC236}">
              <a16:creationId xmlns:a16="http://schemas.microsoft.com/office/drawing/2014/main" id="{00000000-0008-0000-0100-0000BC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89" name="フローチャート: 判断 188">
          <a:extLst>
            <a:ext uri="{FF2B5EF4-FFF2-40B4-BE49-F238E27FC236}">
              <a16:creationId xmlns:a16="http://schemas.microsoft.com/office/drawing/2014/main" id="{00000000-0008-0000-0100-0000BD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0" name="フローチャート: 判断 189">
          <a:extLst>
            <a:ext uri="{FF2B5EF4-FFF2-40B4-BE49-F238E27FC236}">
              <a16:creationId xmlns:a16="http://schemas.microsoft.com/office/drawing/2014/main" id="{00000000-0008-0000-0100-0000BE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80757</xdr:rowOff>
    </xdr:from>
    <xdr:to>
      <xdr:col>50</xdr:col>
      <xdr:colOff>165100</xdr:colOff>
      <xdr:row>62</xdr:row>
      <xdr:rowOff>10907</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9588500" y="1053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63</xdr:row>
      <xdr:rowOff>5231</xdr:rowOff>
    </xdr:from>
    <xdr:ext cx="690189" cy="259045"/>
    <xdr:sp macro="" textlink="">
      <xdr:nvSpPr>
        <xdr:cNvPr id="197" name="n_1aveValue【橋りょう・トンネル】&#10;一人当たり有形固定資産（償却資産）額">
          <a:extLst>
            <a:ext uri="{FF2B5EF4-FFF2-40B4-BE49-F238E27FC236}">
              <a16:creationId xmlns:a16="http://schemas.microsoft.com/office/drawing/2014/main" id="{00000000-0008-0000-0100-0000C5000000}"/>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198" name="n_2aveValue【橋りょう・トンネル】&#10;一人当たり有形固定資産（償却資産）額">
          <a:extLst>
            <a:ext uri="{FF2B5EF4-FFF2-40B4-BE49-F238E27FC236}">
              <a16:creationId xmlns:a16="http://schemas.microsoft.com/office/drawing/2014/main" id="{00000000-0008-0000-0100-0000C6000000}"/>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27434</xdr:rowOff>
    </xdr:from>
    <xdr:ext cx="690189" cy="259045"/>
    <xdr:sp macro="" textlink="">
      <xdr:nvSpPr>
        <xdr:cNvPr id="199" name="n_1mainValue【橋りょう・トンネル】&#10;一人当たり有形固定資産（償却資産）額">
          <a:extLst>
            <a:ext uri="{FF2B5EF4-FFF2-40B4-BE49-F238E27FC236}">
              <a16:creationId xmlns:a16="http://schemas.microsoft.com/office/drawing/2014/main" id="{00000000-0008-0000-0100-0000C7000000}"/>
            </a:ext>
          </a:extLst>
        </xdr:cNvPr>
        <xdr:cNvSpPr txBox="1"/>
      </xdr:nvSpPr>
      <xdr:spPr>
        <a:xfrm>
          <a:off x="9281505" y="10314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a:extLst>
            <a:ext uri="{FF2B5EF4-FFF2-40B4-BE49-F238E27FC236}">
              <a16:creationId xmlns:a16="http://schemas.microsoft.com/office/drawing/2014/main" id="{00000000-0008-0000-0100-0000D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25" name="【公営住宅】&#10;有形固定資産減価償却率最小値テキスト">
          <a:extLst>
            <a:ext uri="{FF2B5EF4-FFF2-40B4-BE49-F238E27FC236}">
              <a16:creationId xmlns:a16="http://schemas.microsoft.com/office/drawing/2014/main" id="{00000000-0008-0000-0100-0000E1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公営住宅】&#10;有形固定資産減価償却率最大値テキスト">
          <a:extLst>
            <a:ext uri="{FF2B5EF4-FFF2-40B4-BE49-F238E27FC236}">
              <a16:creationId xmlns:a16="http://schemas.microsoft.com/office/drawing/2014/main" id="{00000000-0008-0000-0100-0000E3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29" name="【公営住宅】&#10;有形固定資産減価償却率平均値テキスト">
          <a:extLst>
            <a:ext uri="{FF2B5EF4-FFF2-40B4-BE49-F238E27FC236}">
              <a16:creationId xmlns:a16="http://schemas.microsoft.com/office/drawing/2014/main" id="{00000000-0008-0000-0100-0000E5000000}"/>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6366</xdr:rowOff>
    </xdr:from>
    <xdr:ext cx="405111" cy="259045"/>
    <xdr:sp macro="" textlink="">
      <xdr:nvSpPr>
        <xdr:cNvPr id="239" name="n_1aveValue【公営住宅】&#10;有形固定資産減価償却率">
          <a:extLst>
            <a:ext uri="{FF2B5EF4-FFF2-40B4-BE49-F238E27FC236}">
              <a16:creationId xmlns:a16="http://schemas.microsoft.com/office/drawing/2014/main" id="{00000000-0008-0000-0100-0000EF000000}"/>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40" name="n_2aveValue【公営住宅】&#10;有形固定資産減価償却率">
          <a:extLst>
            <a:ext uri="{FF2B5EF4-FFF2-40B4-BE49-F238E27FC236}">
              <a16:creationId xmlns:a16="http://schemas.microsoft.com/office/drawing/2014/main" id="{00000000-0008-0000-0100-0000F000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241" name="n_1mainValue【公営住宅】&#10;有形固定資産減価償却率">
          <a:extLst>
            <a:ext uri="{FF2B5EF4-FFF2-40B4-BE49-F238E27FC236}">
              <a16:creationId xmlns:a16="http://schemas.microsoft.com/office/drawing/2014/main" id="{00000000-0008-0000-0100-0000F1000000}"/>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a:extLst>
            <a:ext uri="{FF2B5EF4-FFF2-40B4-BE49-F238E27FC236}">
              <a16:creationId xmlns:a16="http://schemas.microsoft.com/office/drawing/2014/main" id="{00000000-0008-0000-0100-00000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66" name="【公営住宅】&#10;一人当たり面積最小値テキスト">
          <a:extLst>
            <a:ext uri="{FF2B5EF4-FFF2-40B4-BE49-F238E27FC236}">
              <a16:creationId xmlns:a16="http://schemas.microsoft.com/office/drawing/2014/main" id="{00000000-0008-0000-0100-00000A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68" name="【公営住宅】&#10;一人当たり面積最大値テキスト">
          <a:extLst>
            <a:ext uri="{FF2B5EF4-FFF2-40B4-BE49-F238E27FC236}">
              <a16:creationId xmlns:a16="http://schemas.microsoft.com/office/drawing/2014/main" id="{00000000-0008-0000-0100-00000C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70" name="【公営住宅】&#10;一人当たり面積平均値テキスト">
          <a:extLst>
            <a:ext uri="{FF2B5EF4-FFF2-40B4-BE49-F238E27FC236}">
              <a16:creationId xmlns:a16="http://schemas.microsoft.com/office/drawing/2014/main" id="{00000000-0008-0000-0100-00000E010000}"/>
            </a:ext>
          </a:extLst>
        </xdr:cNvPr>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48183</xdr:rowOff>
    </xdr:from>
    <xdr:to>
      <xdr:col>50</xdr:col>
      <xdr:colOff>165100</xdr:colOff>
      <xdr:row>85</xdr:row>
      <xdr:rowOff>149783</xdr:rowOff>
    </xdr:to>
    <xdr:sp macro="" textlink="">
      <xdr:nvSpPr>
        <xdr:cNvPr id="279" name="楕円 278">
          <a:extLst>
            <a:ext uri="{FF2B5EF4-FFF2-40B4-BE49-F238E27FC236}">
              <a16:creationId xmlns:a16="http://schemas.microsoft.com/office/drawing/2014/main" id="{00000000-0008-0000-0100-000017010000}"/>
            </a:ext>
          </a:extLst>
        </xdr:cNvPr>
        <xdr:cNvSpPr/>
      </xdr:nvSpPr>
      <xdr:spPr>
        <a:xfrm>
          <a:off x="9588500" y="1462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156455</xdr:rowOff>
    </xdr:from>
    <xdr:ext cx="469744" cy="259045"/>
    <xdr:sp macro="" textlink="">
      <xdr:nvSpPr>
        <xdr:cNvPr id="280" name="n_1aveValue【公営住宅】&#10;一人当たり面積">
          <a:extLst>
            <a:ext uri="{FF2B5EF4-FFF2-40B4-BE49-F238E27FC236}">
              <a16:creationId xmlns:a16="http://schemas.microsoft.com/office/drawing/2014/main" id="{00000000-0008-0000-0100-000018010000}"/>
            </a:ext>
          </a:extLst>
        </xdr:cNvPr>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81" name="n_2aveValue【公営住宅】&#10;一人当たり面積">
          <a:extLst>
            <a:ext uri="{FF2B5EF4-FFF2-40B4-BE49-F238E27FC236}">
              <a16:creationId xmlns:a16="http://schemas.microsoft.com/office/drawing/2014/main" id="{00000000-0008-0000-0100-000019010000}"/>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166310</xdr:rowOff>
    </xdr:from>
    <xdr:ext cx="469744" cy="259045"/>
    <xdr:sp macro="" textlink="">
      <xdr:nvSpPr>
        <xdr:cNvPr id="282" name="n_1mainValue【公営住宅】&#10;一人当たり面積">
          <a:extLst>
            <a:ext uri="{FF2B5EF4-FFF2-40B4-BE49-F238E27FC236}">
              <a16:creationId xmlns:a16="http://schemas.microsoft.com/office/drawing/2014/main" id="{00000000-0008-0000-0100-00001A010000}"/>
            </a:ext>
          </a:extLst>
        </xdr:cNvPr>
        <xdr:cNvSpPr txBox="1"/>
      </xdr:nvSpPr>
      <xdr:spPr>
        <a:xfrm>
          <a:off x="9391727" y="143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a:extLst>
            <a:ext uri="{FF2B5EF4-FFF2-40B4-BE49-F238E27FC236}">
              <a16:creationId xmlns:a16="http://schemas.microsoft.com/office/drawing/2014/main" id="{00000000-0008-0000-0100-00004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25" name="【認定こども園・幼稚園・保育所】&#10;有形固定資産減価償却率最小値テキスト">
          <a:extLst>
            <a:ext uri="{FF2B5EF4-FFF2-40B4-BE49-F238E27FC236}">
              <a16:creationId xmlns:a16="http://schemas.microsoft.com/office/drawing/2014/main" id="{00000000-0008-0000-0100-000045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7" name="【認定こども園・幼稚園・保育所】&#10;有形固定資産減価償却率最大値テキスト">
          <a:extLst>
            <a:ext uri="{FF2B5EF4-FFF2-40B4-BE49-F238E27FC236}">
              <a16:creationId xmlns:a16="http://schemas.microsoft.com/office/drawing/2014/main" id="{00000000-0008-0000-0100-00004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29" name="【認定こども園・幼稚園・保育所】&#10;有形固定資産減価償却率平均値テキスト">
          <a:extLst>
            <a:ext uri="{FF2B5EF4-FFF2-40B4-BE49-F238E27FC236}">
              <a16:creationId xmlns:a16="http://schemas.microsoft.com/office/drawing/2014/main" id="{00000000-0008-0000-0100-000049010000}"/>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154396</xdr:rowOff>
    </xdr:from>
    <xdr:to>
      <xdr:col>81</xdr:col>
      <xdr:colOff>101600</xdr:colOff>
      <xdr:row>35</xdr:row>
      <xdr:rowOff>84546</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15430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52813</xdr:rowOff>
    </xdr:from>
    <xdr:ext cx="405111" cy="259045"/>
    <xdr:sp macro="" textlink="">
      <xdr:nvSpPr>
        <xdr:cNvPr id="339" name="n_1aveValue【認定こども園・幼稚園・保育所】&#10;有形固定資産減価償却率">
          <a:extLst>
            <a:ext uri="{FF2B5EF4-FFF2-40B4-BE49-F238E27FC236}">
              <a16:creationId xmlns:a16="http://schemas.microsoft.com/office/drawing/2014/main" id="{00000000-0008-0000-0100-000053010000}"/>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40" name="n_2aveValue【認定こども園・幼稚園・保育所】&#10;有形固定資産減価償却率">
          <a:extLst>
            <a:ext uri="{FF2B5EF4-FFF2-40B4-BE49-F238E27FC236}">
              <a16:creationId xmlns:a16="http://schemas.microsoft.com/office/drawing/2014/main" id="{00000000-0008-0000-0100-00005401000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101073</xdr:rowOff>
    </xdr:from>
    <xdr:ext cx="405111" cy="259045"/>
    <xdr:sp macro="" textlink="">
      <xdr:nvSpPr>
        <xdr:cNvPr id="341" name="n_1mainValue【認定こども園・幼稚園・保育所】&#10;有形固定資産減価償却率">
          <a:extLst>
            <a:ext uri="{FF2B5EF4-FFF2-40B4-BE49-F238E27FC236}">
              <a16:creationId xmlns:a16="http://schemas.microsoft.com/office/drawing/2014/main" id="{00000000-0008-0000-0100-000055010000}"/>
            </a:ext>
          </a:extLst>
        </xdr:cNvPr>
        <xdr:cNvSpPr txBox="1"/>
      </xdr:nvSpPr>
      <xdr:spPr>
        <a:xfrm>
          <a:off x="152660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a:extLst>
            <a:ext uri="{FF2B5EF4-FFF2-40B4-BE49-F238E27FC236}">
              <a16:creationId xmlns:a16="http://schemas.microsoft.com/office/drawing/2014/main" id="{00000000-0008-0000-0100-00006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66" name="【認定こども園・幼稚園・保育所】&#10;一人当たり面積最小値テキスト">
          <a:extLst>
            <a:ext uri="{FF2B5EF4-FFF2-40B4-BE49-F238E27FC236}">
              <a16:creationId xmlns:a16="http://schemas.microsoft.com/office/drawing/2014/main" id="{00000000-0008-0000-0100-00006E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68" name="【認定こども園・幼稚園・保育所】&#10;一人当たり面積最大値テキスト">
          <a:extLst>
            <a:ext uri="{FF2B5EF4-FFF2-40B4-BE49-F238E27FC236}">
              <a16:creationId xmlns:a16="http://schemas.microsoft.com/office/drawing/2014/main" id="{00000000-0008-0000-0100-000070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70" name="【認定こども園・幼稚園・保育所】&#10;一人当たり面積平均値テキスト">
          <a:extLst>
            <a:ext uri="{FF2B5EF4-FFF2-40B4-BE49-F238E27FC236}">
              <a16:creationId xmlns:a16="http://schemas.microsoft.com/office/drawing/2014/main" id="{00000000-0008-0000-0100-000072010000}"/>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71" name="フローチャート: 判断 370">
          <a:extLst>
            <a:ext uri="{FF2B5EF4-FFF2-40B4-BE49-F238E27FC236}">
              <a16:creationId xmlns:a16="http://schemas.microsoft.com/office/drawing/2014/main" id="{00000000-0008-0000-0100-000073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72" name="フローチャート: 判断 371">
          <a:extLst>
            <a:ext uri="{FF2B5EF4-FFF2-40B4-BE49-F238E27FC236}">
              <a16:creationId xmlns:a16="http://schemas.microsoft.com/office/drawing/2014/main" id="{00000000-0008-0000-0100-000074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22860</xdr:rowOff>
    </xdr:from>
    <xdr:to>
      <xdr:col>112</xdr:col>
      <xdr:colOff>38100</xdr:colOff>
      <xdr:row>40</xdr:row>
      <xdr:rowOff>124460</xdr:rowOff>
    </xdr:to>
    <xdr:sp macro="" textlink="">
      <xdr:nvSpPr>
        <xdr:cNvPr id="379" name="楕円 378">
          <a:extLst>
            <a:ext uri="{FF2B5EF4-FFF2-40B4-BE49-F238E27FC236}">
              <a16:creationId xmlns:a16="http://schemas.microsoft.com/office/drawing/2014/main" id="{00000000-0008-0000-0100-00007B010000}"/>
            </a:ext>
          </a:extLst>
        </xdr:cNvPr>
        <xdr:cNvSpPr/>
      </xdr:nvSpPr>
      <xdr:spPr>
        <a:xfrm>
          <a:off x="212725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128287</xdr:rowOff>
    </xdr:from>
    <xdr:ext cx="469744" cy="259045"/>
    <xdr:sp macro="" textlink="">
      <xdr:nvSpPr>
        <xdr:cNvPr id="380" name="n_1aveValue【認定こども園・幼稚園・保育所】&#10;一人当たり面積">
          <a:extLst>
            <a:ext uri="{FF2B5EF4-FFF2-40B4-BE49-F238E27FC236}">
              <a16:creationId xmlns:a16="http://schemas.microsoft.com/office/drawing/2014/main" id="{00000000-0008-0000-0100-00007C010000}"/>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381" name="n_2aveValue【認定こども園・幼稚園・保育所】&#10;一人当たり面積">
          <a:extLst>
            <a:ext uri="{FF2B5EF4-FFF2-40B4-BE49-F238E27FC236}">
              <a16:creationId xmlns:a16="http://schemas.microsoft.com/office/drawing/2014/main" id="{00000000-0008-0000-0100-00007D010000}"/>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115587</xdr:rowOff>
    </xdr:from>
    <xdr:ext cx="469744" cy="259045"/>
    <xdr:sp macro="" textlink="">
      <xdr:nvSpPr>
        <xdr:cNvPr id="382" name="n_1mainValue【認定こども園・幼稚園・保育所】&#10;一人当たり面積">
          <a:extLst>
            <a:ext uri="{FF2B5EF4-FFF2-40B4-BE49-F238E27FC236}">
              <a16:creationId xmlns:a16="http://schemas.microsoft.com/office/drawing/2014/main" id="{00000000-0008-0000-0100-00007E010000}"/>
            </a:ext>
          </a:extLst>
        </xdr:cNvPr>
        <xdr:cNvSpPr txBox="1"/>
      </xdr:nvSpPr>
      <xdr:spPr>
        <a:xfrm>
          <a:off x="21075727"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a:extLst>
            <a:ext uri="{FF2B5EF4-FFF2-40B4-BE49-F238E27FC236}">
              <a16:creationId xmlns:a16="http://schemas.microsoft.com/office/drawing/2014/main" id="{00000000-0008-0000-0100-00009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08" name="【学校施設】&#10;有形固定資産減価償却率最小値テキスト">
          <a:extLst>
            <a:ext uri="{FF2B5EF4-FFF2-40B4-BE49-F238E27FC236}">
              <a16:creationId xmlns:a16="http://schemas.microsoft.com/office/drawing/2014/main" id="{00000000-0008-0000-0100-000098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10" name="【学校施設】&#10;有形固定資産減価償却率最大値テキスト">
          <a:extLst>
            <a:ext uri="{FF2B5EF4-FFF2-40B4-BE49-F238E27FC236}">
              <a16:creationId xmlns:a16="http://schemas.microsoft.com/office/drawing/2014/main" id="{00000000-0008-0000-0100-00009A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12" name="【学校施設】&#10;有形固定資産減価償却率平均値テキスト">
          <a:extLst>
            <a:ext uri="{FF2B5EF4-FFF2-40B4-BE49-F238E27FC236}">
              <a16:creationId xmlns:a16="http://schemas.microsoft.com/office/drawing/2014/main" id="{00000000-0008-0000-0100-00009C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100982</xdr:rowOff>
    </xdr:from>
    <xdr:ext cx="405111" cy="259045"/>
    <xdr:sp macro="" textlink="">
      <xdr:nvSpPr>
        <xdr:cNvPr id="422" name="n_1aveValue【学校施設】&#10;有形固定資産減価償却率">
          <a:extLst>
            <a:ext uri="{FF2B5EF4-FFF2-40B4-BE49-F238E27FC236}">
              <a16:creationId xmlns:a16="http://schemas.microsoft.com/office/drawing/2014/main" id="{00000000-0008-0000-0100-0000A601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23" name="n_2aveValue【学校施設】&#10;有形固定資産減価償却率">
          <a:extLst>
            <a:ext uri="{FF2B5EF4-FFF2-40B4-BE49-F238E27FC236}">
              <a16:creationId xmlns:a16="http://schemas.microsoft.com/office/drawing/2014/main" id="{00000000-0008-0000-0100-0000A701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424" name="n_1mainValue【学校施設】&#10;有形固定資産減価償却率">
          <a:extLst>
            <a:ext uri="{FF2B5EF4-FFF2-40B4-BE49-F238E27FC236}">
              <a16:creationId xmlns:a16="http://schemas.microsoft.com/office/drawing/2014/main" id="{00000000-0008-0000-0100-0000A8010000}"/>
            </a:ext>
          </a:extLst>
        </xdr:cNvPr>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a:extLst>
            <a:ext uri="{FF2B5EF4-FFF2-40B4-BE49-F238E27FC236}">
              <a16:creationId xmlns:a16="http://schemas.microsoft.com/office/drawing/2014/main" id="{00000000-0008-0000-0100-0000B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49" name="【学校施設】&#10;一人当たり面積最小値テキスト">
          <a:extLst>
            <a:ext uri="{FF2B5EF4-FFF2-40B4-BE49-F238E27FC236}">
              <a16:creationId xmlns:a16="http://schemas.microsoft.com/office/drawing/2014/main" id="{00000000-0008-0000-0100-0000C101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51" name="【学校施設】&#10;一人当たり面積最大値テキスト">
          <a:extLst>
            <a:ext uri="{FF2B5EF4-FFF2-40B4-BE49-F238E27FC236}">
              <a16:creationId xmlns:a16="http://schemas.microsoft.com/office/drawing/2014/main" id="{00000000-0008-0000-0100-0000C301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53" name="【学校施設】&#10;一人当たり面積平均値テキスト">
          <a:extLst>
            <a:ext uri="{FF2B5EF4-FFF2-40B4-BE49-F238E27FC236}">
              <a16:creationId xmlns:a16="http://schemas.microsoft.com/office/drawing/2014/main" id="{00000000-0008-0000-0100-0000C5010000}"/>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54" name="フローチャート: 判断 453">
          <a:extLst>
            <a:ext uri="{FF2B5EF4-FFF2-40B4-BE49-F238E27FC236}">
              <a16:creationId xmlns:a16="http://schemas.microsoft.com/office/drawing/2014/main" id="{00000000-0008-0000-0100-0000C601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8331</xdr:rowOff>
    </xdr:from>
    <xdr:to>
      <xdr:col>112</xdr:col>
      <xdr:colOff>38100</xdr:colOff>
      <xdr:row>62</xdr:row>
      <xdr:rowOff>109931</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21272500" y="1063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137863</xdr:rowOff>
    </xdr:from>
    <xdr:ext cx="469744" cy="259045"/>
    <xdr:sp macro="" textlink="">
      <xdr:nvSpPr>
        <xdr:cNvPr id="463" name="n_1aveValue【学校施設】&#10;一人当たり面積">
          <a:extLst>
            <a:ext uri="{FF2B5EF4-FFF2-40B4-BE49-F238E27FC236}">
              <a16:creationId xmlns:a16="http://schemas.microsoft.com/office/drawing/2014/main" id="{00000000-0008-0000-0100-0000CF010000}"/>
            </a:ext>
          </a:extLst>
        </xdr:cNvPr>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64" name="n_2aveValue【学校施設】&#10;一人当たり面積">
          <a:extLst>
            <a:ext uri="{FF2B5EF4-FFF2-40B4-BE49-F238E27FC236}">
              <a16:creationId xmlns:a16="http://schemas.microsoft.com/office/drawing/2014/main" id="{00000000-0008-0000-0100-0000D0010000}"/>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126458</xdr:rowOff>
    </xdr:from>
    <xdr:ext cx="469744" cy="259045"/>
    <xdr:sp macro="" textlink="">
      <xdr:nvSpPr>
        <xdr:cNvPr id="465" name="n_1mainValue【学校施設】&#10;一人当たり面積">
          <a:extLst>
            <a:ext uri="{FF2B5EF4-FFF2-40B4-BE49-F238E27FC236}">
              <a16:creationId xmlns:a16="http://schemas.microsoft.com/office/drawing/2014/main" id="{00000000-0008-0000-0100-0000D1010000}"/>
            </a:ext>
          </a:extLst>
        </xdr:cNvPr>
        <xdr:cNvSpPr txBox="1"/>
      </xdr:nvSpPr>
      <xdr:spPr>
        <a:xfrm>
          <a:off x="21075727" y="1041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6" name="【公民館】&#10;有形固定資産減価償却率グラフ枠">
          <a:extLst>
            <a:ext uri="{FF2B5EF4-FFF2-40B4-BE49-F238E27FC236}">
              <a16:creationId xmlns:a16="http://schemas.microsoft.com/office/drawing/2014/main" id="{00000000-0008-0000-0100-0000FA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08" name="【公民館】&#10;有形固定資産減価償却率最小値テキスト">
          <a:extLst>
            <a:ext uri="{FF2B5EF4-FFF2-40B4-BE49-F238E27FC236}">
              <a16:creationId xmlns:a16="http://schemas.microsoft.com/office/drawing/2014/main" id="{00000000-0008-0000-0100-0000FC01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0" name="【公民館】&#10;有形固定資産減価償却率最大値テキスト">
          <a:extLst>
            <a:ext uri="{FF2B5EF4-FFF2-40B4-BE49-F238E27FC236}">
              <a16:creationId xmlns:a16="http://schemas.microsoft.com/office/drawing/2014/main" id="{00000000-0008-0000-0100-0000FE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12" name="【公民館】&#10;有形固定資産減価償却率平均値テキスト">
          <a:extLst>
            <a:ext uri="{FF2B5EF4-FFF2-40B4-BE49-F238E27FC236}">
              <a16:creationId xmlns:a16="http://schemas.microsoft.com/office/drawing/2014/main" id="{00000000-0008-0000-0100-000000020000}"/>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13" name="フローチャート: 判断 512">
          <a:extLst>
            <a:ext uri="{FF2B5EF4-FFF2-40B4-BE49-F238E27FC236}">
              <a16:creationId xmlns:a16="http://schemas.microsoft.com/office/drawing/2014/main" id="{00000000-0008-0000-0100-00000102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97245</xdr:rowOff>
    </xdr:from>
    <xdr:to>
      <xdr:col>81</xdr:col>
      <xdr:colOff>101600</xdr:colOff>
      <xdr:row>102</xdr:row>
      <xdr:rowOff>27395</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15430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118127</xdr:rowOff>
    </xdr:from>
    <xdr:ext cx="405111" cy="259045"/>
    <xdr:sp macro="" textlink="">
      <xdr:nvSpPr>
        <xdr:cNvPr id="522" name="n_1aveValue【公民館】&#10;有形固定資産減価償却率">
          <a:extLst>
            <a:ext uri="{FF2B5EF4-FFF2-40B4-BE49-F238E27FC236}">
              <a16:creationId xmlns:a16="http://schemas.microsoft.com/office/drawing/2014/main" id="{00000000-0008-0000-0100-00000A02000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23" name="n_2aveValue【公民館】&#10;有形固定資産減価償却率">
          <a:extLst>
            <a:ext uri="{FF2B5EF4-FFF2-40B4-BE49-F238E27FC236}">
              <a16:creationId xmlns:a16="http://schemas.microsoft.com/office/drawing/2014/main" id="{00000000-0008-0000-0100-00000B020000}"/>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43922</xdr:rowOff>
    </xdr:from>
    <xdr:ext cx="405111" cy="259045"/>
    <xdr:sp macro="" textlink="">
      <xdr:nvSpPr>
        <xdr:cNvPr id="524" name="n_1mainValue【公民館】&#10;有形固定資産減価償却率">
          <a:extLst>
            <a:ext uri="{FF2B5EF4-FFF2-40B4-BE49-F238E27FC236}">
              <a16:creationId xmlns:a16="http://schemas.microsoft.com/office/drawing/2014/main" id="{00000000-0008-0000-0100-00000C020000}"/>
            </a:ext>
          </a:extLst>
        </xdr:cNvPr>
        <xdr:cNvSpPr txBox="1"/>
      </xdr:nvSpPr>
      <xdr:spPr>
        <a:xfrm>
          <a:off x="15266044"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7" name="【公民館】&#10;一人当たり面積グラフ枠">
          <a:extLst>
            <a:ext uri="{FF2B5EF4-FFF2-40B4-BE49-F238E27FC236}">
              <a16:creationId xmlns:a16="http://schemas.microsoft.com/office/drawing/2014/main" id="{00000000-0008-0000-0100-00002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49" name="【公民館】&#10;一人当たり面積最小値テキスト">
          <a:extLst>
            <a:ext uri="{FF2B5EF4-FFF2-40B4-BE49-F238E27FC236}">
              <a16:creationId xmlns:a16="http://schemas.microsoft.com/office/drawing/2014/main" id="{00000000-0008-0000-0100-000025020000}"/>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51" name="【公民館】&#10;一人当たり面積最大値テキスト">
          <a:extLst>
            <a:ext uri="{FF2B5EF4-FFF2-40B4-BE49-F238E27FC236}">
              <a16:creationId xmlns:a16="http://schemas.microsoft.com/office/drawing/2014/main" id="{00000000-0008-0000-0100-00002702000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53" name="【公民館】&#10;一人当たり面積平均値テキスト">
          <a:extLst>
            <a:ext uri="{FF2B5EF4-FFF2-40B4-BE49-F238E27FC236}">
              <a16:creationId xmlns:a16="http://schemas.microsoft.com/office/drawing/2014/main" id="{00000000-0008-0000-0100-000029020000}"/>
            </a:ext>
          </a:extLst>
        </xdr:cNvPr>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149606</xdr:rowOff>
    </xdr:from>
    <xdr:to>
      <xdr:col>112</xdr:col>
      <xdr:colOff>38100</xdr:colOff>
      <xdr:row>107</xdr:row>
      <xdr:rowOff>79756</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21272500" y="183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72662</xdr:rowOff>
    </xdr:from>
    <xdr:ext cx="469744" cy="259045"/>
    <xdr:sp macro="" textlink="">
      <xdr:nvSpPr>
        <xdr:cNvPr id="563" name="n_1aveValue【公民館】&#10;一人当たり面積">
          <a:extLst>
            <a:ext uri="{FF2B5EF4-FFF2-40B4-BE49-F238E27FC236}">
              <a16:creationId xmlns:a16="http://schemas.microsoft.com/office/drawing/2014/main" id="{00000000-0008-0000-0100-000033020000}"/>
            </a:ext>
          </a:extLst>
        </xdr:cNvPr>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564" name="n_2aveValue【公民館】&#10;一人当たり面積">
          <a:extLst>
            <a:ext uri="{FF2B5EF4-FFF2-40B4-BE49-F238E27FC236}">
              <a16:creationId xmlns:a16="http://schemas.microsoft.com/office/drawing/2014/main" id="{00000000-0008-0000-0100-000034020000}"/>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70883</xdr:rowOff>
    </xdr:from>
    <xdr:ext cx="469744" cy="259045"/>
    <xdr:sp macro="" textlink="">
      <xdr:nvSpPr>
        <xdr:cNvPr id="565" name="n_1mainValue【公民館】&#10;一人当たり面積">
          <a:extLst>
            <a:ext uri="{FF2B5EF4-FFF2-40B4-BE49-F238E27FC236}">
              <a16:creationId xmlns:a16="http://schemas.microsoft.com/office/drawing/2014/main" id="{00000000-0008-0000-0100-000035020000}"/>
            </a:ext>
          </a:extLst>
        </xdr:cNvPr>
        <xdr:cNvSpPr txBox="1"/>
      </xdr:nvSpPr>
      <xdr:spPr>
        <a:xfrm>
          <a:off x="21075727" y="1841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3,887
3,812
362.54
5,674,839
5,503,394
167,735
2,843,731
5,101,876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11447</xdr:rowOff>
    </xdr:from>
    <xdr:ext cx="405111" cy="259045"/>
    <xdr:sp macro="" textlink="">
      <xdr:nvSpPr>
        <xdr:cNvPr id="63" name="n_1aveValue【図書館】&#10;有形固定資産減価償却率">
          <a:extLst>
            <a:ext uri="{FF2B5EF4-FFF2-40B4-BE49-F238E27FC236}">
              <a16:creationId xmlns:a16="http://schemas.microsoft.com/office/drawing/2014/main" id="{00000000-0008-0000-0200-00003F000000}"/>
            </a:ext>
          </a:extLst>
        </xdr:cNvPr>
        <xdr:cNvSpPr txBox="1"/>
      </xdr:nvSpPr>
      <xdr:spPr>
        <a:xfrm>
          <a:off x="3582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107950</xdr:rowOff>
    </xdr:from>
    <xdr:to>
      <xdr:col>15</xdr:col>
      <xdr:colOff>101600</xdr:colOff>
      <xdr:row>39</xdr:row>
      <xdr:rowOff>38100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54627</xdr:rowOff>
    </xdr:from>
    <xdr:ext cx="405111" cy="259045"/>
    <xdr:sp macro="" textlink="">
      <xdr:nvSpPr>
        <xdr:cNvPr id="65" name="n_2aveValue【図書館】&#10;有形固定資産減価償却率">
          <a:extLst>
            <a:ext uri="{FF2B5EF4-FFF2-40B4-BE49-F238E27FC236}">
              <a16:creationId xmlns:a16="http://schemas.microsoft.com/office/drawing/2014/main" id="{00000000-0008-0000-0200-000041000000}"/>
            </a:ext>
          </a:extLst>
        </xdr:cNvPr>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31750</xdr:rowOff>
    </xdr:from>
    <xdr:to>
      <xdr:col>20</xdr:col>
      <xdr:colOff>38100</xdr:colOff>
      <xdr:row>37</xdr:row>
      <xdr:rowOff>133350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3746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149877</xdr:rowOff>
    </xdr:from>
    <xdr:ext cx="405111" cy="259045"/>
    <xdr:sp macro="" textlink="">
      <xdr:nvSpPr>
        <xdr:cNvPr id="72" name="n_1mainValue【図書館】&#10;有形固定資産減価償却率">
          <a:extLst>
            <a:ext uri="{FF2B5EF4-FFF2-40B4-BE49-F238E27FC236}">
              <a16:creationId xmlns:a16="http://schemas.microsoft.com/office/drawing/2014/main" id="{00000000-0008-0000-0200-000048000000}"/>
            </a:ext>
          </a:extLst>
        </xdr:cNvPr>
        <xdr:cNvSpPr txBox="1"/>
      </xdr:nvSpPr>
      <xdr:spPr>
        <a:xfrm>
          <a:off x="3582044" y="615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3" name="【図書館】&#10;一人当たり面積グラフ枠">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95" name="【図書館】&#10;一人当たり面積最小値テキスト">
          <a:extLst>
            <a:ext uri="{FF2B5EF4-FFF2-40B4-BE49-F238E27FC236}">
              <a16:creationId xmlns:a16="http://schemas.microsoft.com/office/drawing/2014/main" id="{00000000-0008-0000-0200-00005F000000}"/>
            </a:ext>
          </a:extLst>
        </xdr:cNvPr>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97" name="【図書館】&#10;一人当たり面積最大値テキスト">
          <a:extLst>
            <a:ext uri="{FF2B5EF4-FFF2-40B4-BE49-F238E27FC236}">
              <a16:creationId xmlns:a16="http://schemas.microsoft.com/office/drawing/2014/main" id="{00000000-0008-0000-0200-000061000000}"/>
            </a:ext>
          </a:extLst>
        </xdr:cNvPr>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120413</xdr:rowOff>
    </xdr:from>
    <xdr:ext cx="469744" cy="259045"/>
    <xdr:sp macro="" textlink="">
      <xdr:nvSpPr>
        <xdr:cNvPr id="99" name="【図書館】&#10;一人当たり面積平均値テキスト">
          <a:extLst>
            <a:ext uri="{FF2B5EF4-FFF2-40B4-BE49-F238E27FC236}">
              <a16:creationId xmlns:a16="http://schemas.microsoft.com/office/drawing/2014/main" id="{00000000-0008-0000-0200-000063000000}"/>
            </a:ext>
          </a:extLst>
        </xdr:cNvPr>
        <xdr:cNvSpPr txBox="1"/>
      </xdr:nvSpPr>
      <xdr:spPr>
        <a:xfrm>
          <a:off x="10515600" y="66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0" name="フローチャート: 判断 99">
          <a:extLst>
            <a:ext uri="{FF2B5EF4-FFF2-40B4-BE49-F238E27FC236}">
              <a16:creationId xmlns:a16="http://schemas.microsoft.com/office/drawing/2014/main" id="{00000000-0008-0000-0200-000064000000}"/>
            </a:ext>
          </a:extLst>
        </xdr:cNvPr>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1" name="フローチャート: 判断 100">
          <a:extLst>
            <a:ext uri="{FF2B5EF4-FFF2-40B4-BE49-F238E27FC236}">
              <a16:creationId xmlns:a16="http://schemas.microsoft.com/office/drawing/2014/main" id="{00000000-0008-0000-0200-000065000000}"/>
            </a:ext>
          </a:extLst>
        </xdr:cNvPr>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51833</xdr:rowOff>
    </xdr:from>
    <xdr:ext cx="469744" cy="259045"/>
    <xdr:sp macro="" textlink="">
      <xdr:nvSpPr>
        <xdr:cNvPr id="102" name="n_1aveValue【図書館】&#10;一人当たり面積">
          <a:extLst>
            <a:ext uri="{FF2B5EF4-FFF2-40B4-BE49-F238E27FC236}">
              <a16:creationId xmlns:a16="http://schemas.microsoft.com/office/drawing/2014/main" id="{00000000-0008-0000-0200-000066000000}"/>
            </a:ext>
          </a:extLst>
        </xdr:cNvPr>
        <xdr:cNvSpPr txBox="1"/>
      </xdr:nvSpPr>
      <xdr:spPr>
        <a:xfrm>
          <a:off x="93917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87122</xdr:rowOff>
    </xdr:from>
    <xdr:to>
      <xdr:col>46</xdr:col>
      <xdr:colOff>38100</xdr:colOff>
      <xdr:row>39</xdr:row>
      <xdr:rowOff>17272</xdr:rowOff>
    </xdr:to>
    <xdr:sp macro="" textlink="">
      <xdr:nvSpPr>
        <xdr:cNvPr id="103" name="フローチャート: 判断 102">
          <a:extLst>
            <a:ext uri="{FF2B5EF4-FFF2-40B4-BE49-F238E27FC236}">
              <a16:creationId xmlns:a16="http://schemas.microsoft.com/office/drawing/2014/main" id="{00000000-0008-0000-0200-000067000000}"/>
            </a:ext>
          </a:extLst>
        </xdr:cNvPr>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33799</xdr:rowOff>
    </xdr:from>
    <xdr:ext cx="469744" cy="259045"/>
    <xdr:sp macro="" textlink="">
      <xdr:nvSpPr>
        <xdr:cNvPr id="104" name="n_2aveValue【図書館】&#10;一人当たり面積">
          <a:extLst>
            <a:ext uri="{FF2B5EF4-FFF2-40B4-BE49-F238E27FC236}">
              <a16:creationId xmlns:a16="http://schemas.microsoft.com/office/drawing/2014/main" id="{00000000-0008-0000-0200-000068000000}"/>
            </a:ext>
          </a:extLst>
        </xdr:cNvPr>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162560</xdr:rowOff>
    </xdr:from>
    <xdr:to>
      <xdr:col>50</xdr:col>
      <xdr:colOff>165100</xdr:colOff>
      <xdr:row>38</xdr:row>
      <xdr:rowOff>92710</xdr:rowOff>
    </xdr:to>
    <xdr:sp macro="" textlink="">
      <xdr:nvSpPr>
        <xdr:cNvPr id="110" name="楕円 109">
          <a:extLst>
            <a:ext uri="{FF2B5EF4-FFF2-40B4-BE49-F238E27FC236}">
              <a16:creationId xmlns:a16="http://schemas.microsoft.com/office/drawing/2014/main" id="{00000000-0008-0000-0200-00006E000000}"/>
            </a:ext>
          </a:extLst>
        </xdr:cNvPr>
        <xdr:cNvSpPr/>
      </xdr:nvSpPr>
      <xdr:spPr>
        <a:xfrm>
          <a:off x="958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109237</xdr:rowOff>
    </xdr:from>
    <xdr:ext cx="469744" cy="259045"/>
    <xdr:sp macro="" textlink="">
      <xdr:nvSpPr>
        <xdr:cNvPr id="111" name="n_1mainValue【図書館】&#10;一人当たり面積">
          <a:extLst>
            <a:ext uri="{FF2B5EF4-FFF2-40B4-BE49-F238E27FC236}">
              <a16:creationId xmlns:a16="http://schemas.microsoft.com/office/drawing/2014/main" id="{00000000-0008-0000-0200-00006F000000}"/>
            </a:ext>
          </a:extLst>
        </xdr:cNvPr>
        <xdr:cNvSpPr txBox="1"/>
      </xdr:nvSpPr>
      <xdr:spPr>
        <a:xfrm>
          <a:off x="9391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a:extLst>
            <a:ext uri="{FF2B5EF4-FFF2-40B4-BE49-F238E27FC236}">
              <a16:creationId xmlns:a16="http://schemas.microsoft.com/office/drawing/2014/main" id="{00000000-0008-0000-0200-00008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37" name="【体育館・プール】&#10;有形固定資産減価償却率最小値テキスト">
          <a:extLst>
            <a:ext uri="{FF2B5EF4-FFF2-40B4-BE49-F238E27FC236}">
              <a16:creationId xmlns:a16="http://schemas.microsoft.com/office/drawing/2014/main" id="{00000000-0008-0000-0200-00008900000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39" name="【体育館・プール】&#10;有形固定資産減価償却率最大値テキスト">
          <a:extLst>
            <a:ext uri="{FF2B5EF4-FFF2-40B4-BE49-F238E27FC236}">
              <a16:creationId xmlns:a16="http://schemas.microsoft.com/office/drawing/2014/main" id="{00000000-0008-0000-0200-00008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41" name="【体育館・プール】&#10;有形固定資産減価償却率平均値テキスト">
          <a:extLst>
            <a:ext uri="{FF2B5EF4-FFF2-40B4-BE49-F238E27FC236}">
              <a16:creationId xmlns:a16="http://schemas.microsoft.com/office/drawing/2014/main" id="{00000000-0008-0000-0200-00008D000000}"/>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144" name="n_1aveValue【体育館・プール】&#10;有形固定資産減価償却率">
          <a:extLst>
            <a:ext uri="{FF2B5EF4-FFF2-40B4-BE49-F238E27FC236}">
              <a16:creationId xmlns:a16="http://schemas.microsoft.com/office/drawing/2014/main" id="{00000000-0008-0000-0200-000090000000}"/>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145" name="フローチャート: 判断 144">
          <a:extLst>
            <a:ext uri="{FF2B5EF4-FFF2-40B4-BE49-F238E27FC236}">
              <a16:creationId xmlns:a16="http://schemas.microsoft.com/office/drawing/2014/main" id="{00000000-0008-0000-0200-000091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146" name="n_2aveValue【体育館・プール】&#10;有形固定資産減価償却率">
          <a:extLst>
            <a:ext uri="{FF2B5EF4-FFF2-40B4-BE49-F238E27FC236}">
              <a16:creationId xmlns:a16="http://schemas.microsoft.com/office/drawing/2014/main" id="{00000000-0008-0000-0200-00009200000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113030</xdr:rowOff>
    </xdr:from>
    <xdr:to>
      <xdr:col>20</xdr:col>
      <xdr:colOff>38100</xdr:colOff>
      <xdr:row>58</xdr:row>
      <xdr:rowOff>43180</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3746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59707</xdr:rowOff>
    </xdr:from>
    <xdr:ext cx="405111" cy="259045"/>
    <xdr:sp macro="" textlink="">
      <xdr:nvSpPr>
        <xdr:cNvPr id="153" name="n_1mainValue【体育館・プール】&#10;有形固定資産減価償却率">
          <a:extLst>
            <a:ext uri="{FF2B5EF4-FFF2-40B4-BE49-F238E27FC236}">
              <a16:creationId xmlns:a16="http://schemas.microsoft.com/office/drawing/2014/main" id="{00000000-0008-0000-0200-000099000000}"/>
            </a:ext>
          </a:extLst>
        </xdr:cNvPr>
        <xdr:cNvSpPr txBox="1"/>
      </xdr:nvSpPr>
      <xdr:spPr>
        <a:xfrm>
          <a:off x="35820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a:extLst>
            <a:ext uri="{FF2B5EF4-FFF2-40B4-BE49-F238E27FC236}">
              <a16:creationId xmlns:a16="http://schemas.microsoft.com/office/drawing/2014/main" id="{00000000-0008-0000-0200-0000B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80" name="【体育館・プール】&#10;一人当たり面積最小値テキスト">
          <a:extLst>
            <a:ext uri="{FF2B5EF4-FFF2-40B4-BE49-F238E27FC236}">
              <a16:creationId xmlns:a16="http://schemas.microsoft.com/office/drawing/2014/main" id="{00000000-0008-0000-0200-0000B4000000}"/>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82" name="【体育館・プール】&#10;一人当たり面積最大値テキスト">
          <a:extLst>
            <a:ext uri="{FF2B5EF4-FFF2-40B4-BE49-F238E27FC236}">
              <a16:creationId xmlns:a16="http://schemas.microsoft.com/office/drawing/2014/main" id="{00000000-0008-0000-0200-0000B6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84" name="【体育館・プール】&#10;一人当たり面積平均値テキスト">
          <a:extLst>
            <a:ext uri="{FF2B5EF4-FFF2-40B4-BE49-F238E27FC236}">
              <a16:creationId xmlns:a16="http://schemas.microsoft.com/office/drawing/2014/main" id="{00000000-0008-0000-0200-0000B8000000}"/>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87" name="n_1aveValue【体育館・プール】&#10;一人当たり面積">
          <a:extLst>
            <a:ext uri="{FF2B5EF4-FFF2-40B4-BE49-F238E27FC236}">
              <a16:creationId xmlns:a16="http://schemas.microsoft.com/office/drawing/2014/main" id="{00000000-0008-0000-0200-0000BB000000}"/>
            </a:ext>
          </a:extLst>
        </xdr:cNvPr>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88" name="フローチャート: 判断 187">
          <a:extLst>
            <a:ext uri="{FF2B5EF4-FFF2-40B4-BE49-F238E27FC236}">
              <a16:creationId xmlns:a16="http://schemas.microsoft.com/office/drawing/2014/main" id="{00000000-0008-0000-0200-0000BC000000}"/>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89" name="n_2aveValue【体育館・プール】&#10;一人当たり面積">
          <a:extLst>
            <a:ext uri="{FF2B5EF4-FFF2-40B4-BE49-F238E27FC236}">
              <a16:creationId xmlns:a16="http://schemas.microsoft.com/office/drawing/2014/main" id="{00000000-0008-0000-0200-0000BD000000}"/>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97953</xdr:rowOff>
    </xdr:from>
    <xdr:to>
      <xdr:col>50</xdr:col>
      <xdr:colOff>165100</xdr:colOff>
      <xdr:row>64</xdr:row>
      <xdr:rowOff>28103</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9588500" y="108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19230</xdr:rowOff>
    </xdr:from>
    <xdr:ext cx="469744" cy="259045"/>
    <xdr:sp macro="" textlink="">
      <xdr:nvSpPr>
        <xdr:cNvPr id="196" name="n_1mainValue【体育館・プール】&#10;一人当たり面積">
          <a:extLst>
            <a:ext uri="{FF2B5EF4-FFF2-40B4-BE49-F238E27FC236}">
              <a16:creationId xmlns:a16="http://schemas.microsoft.com/office/drawing/2014/main" id="{00000000-0008-0000-0200-0000C4000000}"/>
            </a:ext>
          </a:extLst>
        </xdr:cNvPr>
        <xdr:cNvSpPr txBox="1"/>
      </xdr:nvSpPr>
      <xdr:spPr>
        <a:xfrm>
          <a:off x="9391727" y="109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4" name="【市民会館】&#10;有形固定資産減価償却率グラフ枠">
          <a:extLst>
            <a:ext uri="{FF2B5EF4-FFF2-40B4-BE49-F238E27FC236}">
              <a16:creationId xmlns:a16="http://schemas.microsoft.com/office/drawing/2014/main" id="{00000000-0008-0000-0200-0000EA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236" name="【市民会館】&#10;有形固定資産減価償却率最小値テキスト">
          <a:extLst>
            <a:ext uri="{FF2B5EF4-FFF2-40B4-BE49-F238E27FC236}">
              <a16:creationId xmlns:a16="http://schemas.microsoft.com/office/drawing/2014/main" id="{00000000-0008-0000-0200-0000EC000000}"/>
            </a:ext>
          </a:extLst>
        </xdr:cNvPr>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38" name="【市民会館】&#10;有形固定資産減価償却率最大値テキスト">
          <a:extLst>
            <a:ext uri="{FF2B5EF4-FFF2-40B4-BE49-F238E27FC236}">
              <a16:creationId xmlns:a16="http://schemas.microsoft.com/office/drawing/2014/main" id="{00000000-0008-0000-0200-0000EE000000}"/>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240" name="【市民会館】&#10;有形固定資産減価償却率平均値テキスト">
          <a:extLst>
            <a:ext uri="{FF2B5EF4-FFF2-40B4-BE49-F238E27FC236}">
              <a16:creationId xmlns:a16="http://schemas.microsoft.com/office/drawing/2014/main" id="{00000000-0008-0000-0200-0000F0000000}"/>
            </a:ext>
          </a:extLst>
        </xdr:cNvPr>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148099</xdr:rowOff>
    </xdr:from>
    <xdr:ext cx="405111" cy="259045"/>
    <xdr:sp macro="" textlink="">
      <xdr:nvSpPr>
        <xdr:cNvPr id="243" name="n_1aveValue【市民会館】&#10;有形固定資産減価償却率">
          <a:extLst>
            <a:ext uri="{FF2B5EF4-FFF2-40B4-BE49-F238E27FC236}">
              <a16:creationId xmlns:a16="http://schemas.microsoft.com/office/drawing/2014/main" id="{00000000-0008-0000-0200-0000F3000000}"/>
            </a:ext>
          </a:extLst>
        </xdr:cNvPr>
        <xdr:cNvSpPr txBox="1"/>
      </xdr:nvSpPr>
      <xdr:spPr>
        <a:xfrm>
          <a:off x="35820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74947</xdr:rowOff>
    </xdr:from>
    <xdr:ext cx="405111" cy="259045"/>
    <xdr:sp macro="" textlink="">
      <xdr:nvSpPr>
        <xdr:cNvPr id="245" name="n_2aveValue【市民会館】&#10;有形固定資産減価償却率">
          <a:extLst>
            <a:ext uri="{FF2B5EF4-FFF2-40B4-BE49-F238E27FC236}">
              <a16:creationId xmlns:a16="http://schemas.microsoft.com/office/drawing/2014/main" id="{00000000-0008-0000-0200-0000F5000000}"/>
            </a:ext>
          </a:extLst>
        </xdr:cNvPr>
        <xdr:cNvSpPr txBox="1"/>
      </xdr:nvSpPr>
      <xdr:spPr>
        <a:xfrm>
          <a:off x="2705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48261</xdr:rowOff>
    </xdr:from>
    <xdr:to>
      <xdr:col>20</xdr:col>
      <xdr:colOff>38100</xdr:colOff>
      <xdr:row>106</xdr:row>
      <xdr:rowOff>149861</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3746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140988</xdr:rowOff>
    </xdr:from>
    <xdr:ext cx="405111" cy="259045"/>
    <xdr:sp macro="" textlink="">
      <xdr:nvSpPr>
        <xdr:cNvPr id="252" name="n_1mainValue【市民会館】&#10;有形固定資産減価償却率">
          <a:extLst>
            <a:ext uri="{FF2B5EF4-FFF2-40B4-BE49-F238E27FC236}">
              <a16:creationId xmlns:a16="http://schemas.microsoft.com/office/drawing/2014/main" id="{00000000-0008-0000-0200-0000FC000000}"/>
            </a:ext>
          </a:extLst>
        </xdr:cNvPr>
        <xdr:cNvSpPr txBox="1"/>
      </xdr:nvSpPr>
      <xdr:spPr>
        <a:xfrm>
          <a:off x="3582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5" name="【市民会館】&#10;一人当たり面積グラフ枠">
          <a:extLst>
            <a:ext uri="{FF2B5EF4-FFF2-40B4-BE49-F238E27FC236}">
              <a16:creationId xmlns:a16="http://schemas.microsoft.com/office/drawing/2014/main" id="{00000000-0008-0000-0200-00001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77" name="【市民会館】&#10;一人当たり面積最小値テキスト">
          <a:extLst>
            <a:ext uri="{FF2B5EF4-FFF2-40B4-BE49-F238E27FC236}">
              <a16:creationId xmlns:a16="http://schemas.microsoft.com/office/drawing/2014/main" id="{00000000-0008-0000-0200-000015010000}"/>
            </a:ext>
          </a:extLst>
        </xdr:cNvPr>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79" name="【市民会館】&#10;一人当たり面積最大値テキスト">
          <a:extLst>
            <a:ext uri="{FF2B5EF4-FFF2-40B4-BE49-F238E27FC236}">
              <a16:creationId xmlns:a16="http://schemas.microsoft.com/office/drawing/2014/main" id="{00000000-0008-0000-0200-000017010000}"/>
            </a:ext>
          </a:extLst>
        </xdr:cNvPr>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281" name="【市民会館】&#10;一人当たり面積平均値テキスト">
          <a:extLst>
            <a:ext uri="{FF2B5EF4-FFF2-40B4-BE49-F238E27FC236}">
              <a16:creationId xmlns:a16="http://schemas.microsoft.com/office/drawing/2014/main" id="{00000000-0008-0000-0200-000019010000}"/>
            </a:ext>
          </a:extLst>
        </xdr:cNvPr>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284" name="n_1aveValue【市民会館】&#10;一人当たり面積">
          <a:extLst>
            <a:ext uri="{FF2B5EF4-FFF2-40B4-BE49-F238E27FC236}">
              <a16:creationId xmlns:a16="http://schemas.microsoft.com/office/drawing/2014/main" id="{00000000-0008-0000-0200-00001C010000}"/>
            </a:ext>
          </a:extLst>
        </xdr:cNvPr>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286" name="n_2aveValue【市民会館】&#10;一人当たり面積">
          <a:extLst>
            <a:ext uri="{FF2B5EF4-FFF2-40B4-BE49-F238E27FC236}">
              <a16:creationId xmlns:a16="http://schemas.microsoft.com/office/drawing/2014/main" id="{00000000-0008-0000-0200-00001E010000}"/>
            </a:ext>
          </a:extLst>
        </xdr:cNvPr>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9588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137177</xdr:rowOff>
    </xdr:from>
    <xdr:ext cx="469744" cy="259045"/>
    <xdr:sp macro="" textlink="">
      <xdr:nvSpPr>
        <xdr:cNvPr id="293" name="n_1mainValue【市民会館】&#10;一人当たり面積">
          <a:extLst>
            <a:ext uri="{FF2B5EF4-FFF2-40B4-BE49-F238E27FC236}">
              <a16:creationId xmlns:a16="http://schemas.microsoft.com/office/drawing/2014/main" id="{00000000-0008-0000-0200-000025010000}"/>
            </a:ext>
          </a:extLst>
        </xdr:cNvPr>
        <xdr:cNvSpPr txBox="1"/>
      </xdr:nvSpPr>
      <xdr:spPr>
        <a:xfrm>
          <a:off x="9391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00000000-0008-0000-0200-00003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19" name="【一般廃棄物処理施設】&#10;有形固定資産減価償却率最小値テキスト">
          <a:extLst>
            <a:ext uri="{FF2B5EF4-FFF2-40B4-BE49-F238E27FC236}">
              <a16:creationId xmlns:a16="http://schemas.microsoft.com/office/drawing/2014/main" id="{00000000-0008-0000-0200-00003F010000}"/>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1" name="【一般廃棄物処理施設】&#10;有形固定資産減価償却率最大値テキスト">
          <a:extLst>
            <a:ext uri="{FF2B5EF4-FFF2-40B4-BE49-F238E27FC236}">
              <a16:creationId xmlns:a16="http://schemas.microsoft.com/office/drawing/2014/main" id="{00000000-0008-0000-0200-000041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00000000-0008-0000-0200-000043010000}"/>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326" name="n_1aveValue【一般廃棄物処理施設】&#10;有形固定資産減価償却率">
          <a:extLst>
            <a:ext uri="{FF2B5EF4-FFF2-40B4-BE49-F238E27FC236}">
              <a16:creationId xmlns:a16="http://schemas.microsoft.com/office/drawing/2014/main" id="{00000000-0008-0000-0200-000046010000}"/>
            </a:ext>
          </a:extLst>
        </xdr:cNvPr>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328" name="n_2aveValue【一般廃棄物処理施設】&#10;有形固定資産減価償却率">
          <a:extLst>
            <a:ext uri="{FF2B5EF4-FFF2-40B4-BE49-F238E27FC236}">
              <a16:creationId xmlns:a16="http://schemas.microsoft.com/office/drawing/2014/main" id="{00000000-0008-0000-0200-000048010000}"/>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69215</xdr:rowOff>
    </xdr:from>
    <xdr:to>
      <xdr:col>81</xdr:col>
      <xdr:colOff>101600</xdr:colOff>
      <xdr:row>37</xdr:row>
      <xdr:rowOff>170815</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15430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15892</xdr:rowOff>
    </xdr:from>
    <xdr:ext cx="405111" cy="259045"/>
    <xdr:sp macro="" textlink="">
      <xdr:nvSpPr>
        <xdr:cNvPr id="335" name="n_1mainValue【一般廃棄物処理施設】&#10;有形固定資産減価償却率">
          <a:extLst>
            <a:ext uri="{FF2B5EF4-FFF2-40B4-BE49-F238E27FC236}">
              <a16:creationId xmlns:a16="http://schemas.microsoft.com/office/drawing/2014/main" id="{00000000-0008-0000-0200-00004F010000}"/>
            </a:ext>
          </a:extLst>
        </xdr:cNvPr>
        <xdr:cNvSpPr txBox="1"/>
      </xdr:nvSpPr>
      <xdr:spPr>
        <a:xfrm>
          <a:off x="152660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a:extLst>
            <a:ext uri="{FF2B5EF4-FFF2-40B4-BE49-F238E27FC236}">
              <a16:creationId xmlns:a16="http://schemas.microsoft.com/office/drawing/2014/main" id="{00000000-0008-0000-0200-00006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60" name="【一般廃棄物処理施設】&#10;一人当たり有形固定資産（償却資産）額最小値テキスト">
          <a:extLst>
            <a:ext uri="{FF2B5EF4-FFF2-40B4-BE49-F238E27FC236}">
              <a16:creationId xmlns:a16="http://schemas.microsoft.com/office/drawing/2014/main" id="{00000000-0008-0000-0200-000068010000}"/>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62" name="【一般廃棄物処理施設】&#10;一人当たり有形固定資産（償却資産）額最大値テキスト">
          <a:extLst>
            <a:ext uri="{FF2B5EF4-FFF2-40B4-BE49-F238E27FC236}">
              <a16:creationId xmlns:a16="http://schemas.microsoft.com/office/drawing/2014/main" id="{00000000-0008-0000-0200-00006A01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64" name="【一般廃棄物処理施設】&#10;一人当たり有形固定資産（償却資産）額平均値テキスト">
          <a:extLst>
            <a:ext uri="{FF2B5EF4-FFF2-40B4-BE49-F238E27FC236}">
              <a16:creationId xmlns:a16="http://schemas.microsoft.com/office/drawing/2014/main" id="{00000000-0008-0000-0200-00006C010000}"/>
            </a:ext>
          </a:extLst>
        </xdr:cNvPr>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67" name="n_1aveValue【一般廃棄物処理施設】&#10;一人当たり有形固定資産（償却資産）額">
          <a:extLst>
            <a:ext uri="{FF2B5EF4-FFF2-40B4-BE49-F238E27FC236}">
              <a16:creationId xmlns:a16="http://schemas.microsoft.com/office/drawing/2014/main" id="{00000000-0008-0000-0200-00006F010000}"/>
            </a:ext>
          </a:extLst>
        </xdr:cNvPr>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69" name="n_2aveValue【一般廃棄物処理施設】&#10;一人当たり有形固定資産（償却資産）額">
          <a:extLst>
            <a:ext uri="{FF2B5EF4-FFF2-40B4-BE49-F238E27FC236}">
              <a16:creationId xmlns:a16="http://schemas.microsoft.com/office/drawing/2014/main" id="{00000000-0008-0000-0200-000071010000}"/>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163345</xdr:rowOff>
    </xdr:from>
    <xdr:to>
      <xdr:col>112</xdr:col>
      <xdr:colOff>38100</xdr:colOff>
      <xdr:row>41</xdr:row>
      <xdr:rowOff>93495</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21272500" y="70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84622</xdr:rowOff>
    </xdr:from>
    <xdr:ext cx="534377" cy="259045"/>
    <xdr:sp macro="" textlink="">
      <xdr:nvSpPr>
        <xdr:cNvPr id="376" name="n_1mainValue【一般廃棄物処理施設】&#10;一人当たり有形固定資産（償却資産）額">
          <a:extLst>
            <a:ext uri="{FF2B5EF4-FFF2-40B4-BE49-F238E27FC236}">
              <a16:creationId xmlns:a16="http://schemas.microsoft.com/office/drawing/2014/main" id="{00000000-0008-0000-0200-000078010000}"/>
            </a:ext>
          </a:extLst>
        </xdr:cNvPr>
        <xdr:cNvSpPr txBox="1"/>
      </xdr:nvSpPr>
      <xdr:spPr>
        <a:xfrm>
          <a:off x="21043411" y="711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保健センター・保健所】&#10;有形固定資産減価償却率グラフ枠">
          <a:extLst>
            <a:ext uri="{FF2B5EF4-FFF2-40B4-BE49-F238E27FC236}">
              <a16:creationId xmlns:a16="http://schemas.microsoft.com/office/drawing/2014/main" id="{00000000-0008-0000-0200-00009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03" name="【保健センター・保健所】&#10;有形固定資産減価償却率最小値テキスト">
          <a:extLst>
            <a:ext uri="{FF2B5EF4-FFF2-40B4-BE49-F238E27FC236}">
              <a16:creationId xmlns:a16="http://schemas.microsoft.com/office/drawing/2014/main" id="{00000000-0008-0000-0200-00009301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05" name="【保健センター・保健所】&#10;有形固定資産減価償却率最大値テキスト">
          <a:extLst>
            <a:ext uri="{FF2B5EF4-FFF2-40B4-BE49-F238E27FC236}">
              <a16:creationId xmlns:a16="http://schemas.microsoft.com/office/drawing/2014/main" id="{00000000-0008-0000-0200-000095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07" name="【保健センター・保健所】&#10;有形固定資産減価償却率平均値テキスト">
          <a:extLst>
            <a:ext uri="{FF2B5EF4-FFF2-40B4-BE49-F238E27FC236}">
              <a16:creationId xmlns:a16="http://schemas.microsoft.com/office/drawing/2014/main" id="{00000000-0008-0000-0200-000097010000}"/>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410" name="n_1aveValue【保健センター・保健所】&#10;有形固定資産減価償却率">
          <a:extLst>
            <a:ext uri="{FF2B5EF4-FFF2-40B4-BE49-F238E27FC236}">
              <a16:creationId xmlns:a16="http://schemas.microsoft.com/office/drawing/2014/main" id="{00000000-0008-0000-0200-00009A010000}"/>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412" name="n_2aveValue【保健センター・保健所】&#10;有形固定資産減価償却率">
          <a:extLst>
            <a:ext uri="{FF2B5EF4-FFF2-40B4-BE49-F238E27FC236}">
              <a16:creationId xmlns:a16="http://schemas.microsoft.com/office/drawing/2014/main" id="{00000000-0008-0000-0200-00009C010000}"/>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123570</xdr:rowOff>
    </xdr:from>
    <xdr:ext cx="405111" cy="259045"/>
    <xdr:sp macro="" textlink="">
      <xdr:nvSpPr>
        <xdr:cNvPr id="419" name="n_1mainValue【保健センター・保健所】&#10;有形固定資産減価償却率">
          <a:extLst>
            <a:ext uri="{FF2B5EF4-FFF2-40B4-BE49-F238E27FC236}">
              <a16:creationId xmlns:a16="http://schemas.microsoft.com/office/drawing/2014/main" id="{00000000-0008-0000-0200-0000A3010000}"/>
            </a:ext>
          </a:extLst>
        </xdr:cNvPr>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2" name="【保健センター・保健所】&#10;一人当たり面積グラフ枠">
          <a:extLst>
            <a:ext uri="{FF2B5EF4-FFF2-40B4-BE49-F238E27FC236}">
              <a16:creationId xmlns:a16="http://schemas.microsoft.com/office/drawing/2014/main" id="{00000000-0008-0000-0200-0000B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44" name="【保健センター・保健所】&#10;一人当たり面積最小値テキスト">
          <a:extLst>
            <a:ext uri="{FF2B5EF4-FFF2-40B4-BE49-F238E27FC236}">
              <a16:creationId xmlns:a16="http://schemas.microsoft.com/office/drawing/2014/main" id="{00000000-0008-0000-0200-0000BC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46" name="【保健センター・保健所】&#10;一人当たり面積最大値テキスト">
          <a:extLst>
            <a:ext uri="{FF2B5EF4-FFF2-40B4-BE49-F238E27FC236}">
              <a16:creationId xmlns:a16="http://schemas.microsoft.com/office/drawing/2014/main" id="{00000000-0008-0000-0200-0000BE01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448" name="【保健センター・保健所】&#10;一人当たり面積平均値テキスト">
          <a:extLst>
            <a:ext uri="{FF2B5EF4-FFF2-40B4-BE49-F238E27FC236}">
              <a16:creationId xmlns:a16="http://schemas.microsoft.com/office/drawing/2014/main" id="{00000000-0008-0000-0200-0000C0010000}"/>
            </a:ext>
          </a:extLst>
        </xdr:cNvPr>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451" name="n_1aveValue【保健センター・保健所】&#10;一人当たり面積">
          <a:extLst>
            <a:ext uri="{FF2B5EF4-FFF2-40B4-BE49-F238E27FC236}">
              <a16:creationId xmlns:a16="http://schemas.microsoft.com/office/drawing/2014/main" id="{00000000-0008-0000-0200-0000C3010000}"/>
            </a:ext>
          </a:extLst>
        </xdr:cNvPr>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53" name="n_2aveValue【保健センター・保健所】&#10;一人当たり面積">
          <a:extLst>
            <a:ext uri="{FF2B5EF4-FFF2-40B4-BE49-F238E27FC236}">
              <a16:creationId xmlns:a16="http://schemas.microsoft.com/office/drawing/2014/main" id="{00000000-0008-0000-0200-0000C5010000}"/>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118364</xdr:rowOff>
    </xdr:from>
    <xdr:to>
      <xdr:col>112</xdr:col>
      <xdr:colOff>38100</xdr:colOff>
      <xdr:row>63</xdr:row>
      <xdr:rowOff>48514</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21272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39641</xdr:rowOff>
    </xdr:from>
    <xdr:ext cx="469744" cy="259045"/>
    <xdr:sp macro="" textlink="">
      <xdr:nvSpPr>
        <xdr:cNvPr id="460" name="n_1mainValue【保健センター・保健所】&#10;一人当たり面積">
          <a:extLst>
            <a:ext uri="{FF2B5EF4-FFF2-40B4-BE49-F238E27FC236}">
              <a16:creationId xmlns:a16="http://schemas.microsoft.com/office/drawing/2014/main" id="{00000000-0008-0000-0200-0000CC010000}"/>
            </a:ext>
          </a:extLst>
        </xdr:cNvPr>
        <xdr:cNvSpPr txBox="1"/>
      </xdr:nvSpPr>
      <xdr:spPr>
        <a:xfrm>
          <a:off x="21075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消防施設】&#10;有形固定資産減価償却率グラフ枠">
          <a:extLst>
            <a:ext uri="{FF2B5EF4-FFF2-40B4-BE49-F238E27FC236}">
              <a16:creationId xmlns:a16="http://schemas.microsoft.com/office/drawing/2014/main" id="{00000000-0008-0000-0200-0000E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87" name="【消防施設】&#10;有形固定資産減価償却率最小値テキスト">
          <a:extLst>
            <a:ext uri="{FF2B5EF4-FFF2-40B4-BE49-F238E27FC236}">
              <a16:creationId xmlns:a16="http://schemas.microsoft.com/office/drawing/2014/main" id="{00000000-0008-0000-0200-0000E701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9" name="【消防施設】&#10;有形固定資産減価償却率最大値テキスト">
          <a:extLst>
            <a:ext uri="{FF2B5EF4-FFF2-40B4-BE49-F238E27FC236}">
              <a16:creationId xmlns:a16="http://schemas.microsoft.com/office/drawing/2014/main" id="{00000000-0008-0000-0200-0000E9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91" name="【消防施設】&#10;有形固定資産減価償却率平均値テキスト">
          <a:extLst>
            <a:ext uri="{FF2B5EF4-FFF2-40B4-BE49-F238E27FC236}">
              <a16:creationId xmlns:a16="http://schemas.microsoft.com/office/drawing/2014/main" id="{00000000-0008-0000-0200-0000EB010000}"/>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494" name="n_1aveValue【消防施設】&#10;有形固定資産減価償却率">
          <a:extLst>
            <a:ext uri="{FF2B5EF4-FFF2-40B4-BE49-F238E27FC236}">
              <a16:creationId xmlns:a16="http://schemas.microsoft.com/office/drawing/2014/main" id="{00000000-0008-0000-0200-0000EE010000}"/>
            </a:ext>
          </a:extLst>
        </xdr:cNvPr>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96" name="n_2aveValue【消防施設】&#10;有形固定資産減価償却率">
          <a:extLst>
            <a:ext uri="{FF2B5EF4-FFF2-40B4-BE49-F238E27FC236}">
              <a16:creationId xmlns:a16="http://schemas.microsoft.com/office/drawing/2014/main" id="{00000000-0008-0000-0200-0000F0010000}"/>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117929</xdr:rowOff>
    </xdr:from>
    <xdr:to>
      <xdr:col>81</xdr:col>
      <xdr:colOff>101600</xdr:colOff>
      <xdr:row>79</xdr:row>
      <xdr:rowOff>48079</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5430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64606</xdr:rowOff>
    </xdr:from>
    <xdr:ext cx="405111" cy="259045"/>
    <xdr:sp macro="" textlink="">
      <xdr:nvSpPr>
        <xdr:cNvPr id="503" name="n_1mainValue【消防施設】&#10;有形固定資産減価償却率">
          <a:extLst>
            <a:ext uri="{FF2B5EF4-FFF2-40B4-BE49-F238E27FC236}">
              <a16:creationId xmlns:a16="http://schemas.microsoft.com/office/drawing/2014/main" id="{00000000-0008-0000-0200-0000F7010000}"/>
            </a:ext>
          </a:extLst>
        </xdr:cNvPr>
        <xdr:cNvSpPr txBox="1"/>
      </xdr:nvSpPr>
      <xdr:spPr>
        <a:xfrm>
          <a:off x="15266044" y="1326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消防施設】&#10;一人当たり面積グラフ枠">
          <a:extLst>
            <a:ext uri="{FF2B5EF4-FFF2-40B4-BE49-F238E27FC236}">
              <a16:creationId xmlns:a16="http://schemas.microsoft.com/office/drawing/2014/main" id="{00000000-0008-0000-0200-00000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28" name="【消防施設】&#10;一人当たり面積最小値テキスト">
          <a:extLst>
            <a:ext uri="{FF2B5EF4-FFF2-40B4-BE49-F238E27FC236}">
              <a16:creationId xmlns:a16="http://schemas.microsoft.com/office/drawing/2014/main" id="{00000000-0008-0000-0200-00001002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30" name="【消防施設】&#10;一人当たり面積最大値テキスト">
          <a:extLst>
            <a:ext uri="{FF2B5EF4-FFF2-40B4-BE49-F238E27FC236}">
              <a16:creationId xmlns:a16="http://schemas.microsoft.com/office/drawing/2014/main" id="{00000000-0008-0000-0200-00001202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532" name="【消防施設】&#10;一人当たり面積平均値テキスト">
          <a:extLst>
            <a:ext uri="{FF2B5EF4-FFF2-40B4-BE49-F238E27FC236}">
              <a16:creationId xmlns:a16="http://schemas.microsoft.com/office/drawing/2014/main" id="{00000000-0008-0000-0200-000014020000}"/>
            </a:ext>
          </a:extLst>
        </xdr:cNvPr>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535" name="n_1aveValue【消防施設】&#10;一人当たり面積">
          <a:extLst>
            <a:ext uri="{FF2B5EF4-FFF2-40B4-BE49-F238E27FC236}">
              <a16:creationId xmlns:a16="http://schemas.microsoft.com/office/drawing/2014/main" id="{00000000-0008-0000-0200-000017020000}"/>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537" name="n_2aveValue【消防施設】&#10;一人当たり面積">
          <a:extLst>
            <a:ext uri="{FF2B5EF4-FFF2-40B4-BE49-F238E27FC236}">
              <a16:creationId xmlns:a16="http://schemas.microsoft.com/office/drawing/2014/main" id="{00000000-0008-0000-0200-000019020000}"/>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2921</xdr:rowOff>
    </xdr:from>
    <xdr:to>
      <xdr:col>112</xdr:col>
      <xdr:colOff>38100</xdr:colOff>
      <xdr:row>86</xdr:row>
      <xdr:rowOff>104521</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21272500" y="14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95648</xdr:rowOff>
    </xdr:from>
    <xdr:ext cx="469744" cy="259045"/>
    <xdr:sp macro="" textlink="">
      <xdr:nvSpPr>
        <xdr:cNvPr id="544" name="n_1mainValue【消防施設】&#10;一人当たり面積">
          <a:extLst>
            <a:ext uri="{FF2B5EF4-FFF2-40B4-BE49-F238E27FC236}">
              <a16:creationId xmlns:a16="http://schemas.microsoft.com/office/drawing/2014/main" id="{00000000-0008-0000-0200-000020020000}"/>
            </a:ext>
          </a:extLst>
        </xdr:cNvPr>
        <xdr:cNvSpPr txBox="1"/>
      </xdr:nvSpPr>
      <xdr:spPr>
        <a:xfrm>
          <a:off x="21075727" y="1484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庁舎】&#10;有形固定資産減価償却率グラフ枠">
          <a:extLst>
            <a:ext uri="{FF2B5EF4-FFF2-40B4-BE49-F238E27FC236}">
              <a16:creationId xmlns:a16="http://schemas.microsoft.com/office/drawing/2014/main" id="{00000000-0008-0000-0200-00003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71" name="【庁舎】&#10;有形固定資産減価償却率最小値テキスト">
          <a:extLst>
            <a:ext uri="{FF2B5EF4-FFF2-40B4-BE49-F238E27FC236}">
              <a16:creationId xmlns:a16="http://schemas.microsoft.com/office/drawing/2014/main" id="{00000000-0008-0000-0200-00003B02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3" name="【庁舎】&#10;有形固定資産減価償却率最大値テキスト">
          <a:extLst>
            <a:ext uri="{FF2B5EF4-FFF2-40B4-BE49-F238E27FC236}">
              <a16:creationId xmlns:a16="http://schemas.microsoft.com/office/drawing/2014/main" id="{00000000-0008-0000-0200-00003D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75" name="【庁舎】&#10;有形固定資産減価償却率平均値テキスト">
          <a:extLst>
            <a:ext uri="{FF2B5EF4-FFF2-40B4-BE49-F238E27FC236}">
              <a16:creationId xmlns:a16="http://schemas.microsoft.com/office/drawing/2014/main" id="{00000000-0008-0000-0200-00003F020000}"/>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78" name="n_1aveValue【庁舎】&#10;有形固定資産減価償却率">
          <a:extLst>
            <a:ext uri="{FF2B5EF4-FFF2-40B4-BE49-F238E27FC236}">
              <a16:creationId xmlns:a16="http://schemas.microsoft.com/office/drawing/2014/main" id="{00000000-0008-0000-0200-00004202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80" name="n_2aveValue【庁舎】&#10;有形固定資産減価償却率">
          <a:extLst>
            <a:ext uri="{FF2B5EF4-FFF2-40B4-BE49-F238E27FC236}">
              <a16:creationId xmlns:a16="http://schemas.microsoft.com/office/drawing/2014/main" id="{00000000-0008-0000-0200-00004402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156029</xdr:rowOff>
    </xdr:from>
    <xdr:to>
      <xdr:col>81</xdr:col>
      <xdr:colOff>101600</xdr:colOff>
      <xdr:row>101</xdr:row>
      <xdr:rowOff>86179</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15430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102706</xdr:rowOff>
    </xdr:from>
    <xdr:ext cx="405111" cy="259045"/>
    <xdr:sp macro="" textlink="">
      <xdr:nvSpPr>
        <xdr:cNvPr id="587" name="n_1mainValue【庁舎】&#10;有形固定資産減価償却率">
          <a:extLst>
            <a:ext uri="{FF2B5EF4-FFF2-40B4-BE49-F238E27FC236}">
              <a16:creationId xmlns:a16="http://schemas.microsoft.com/office/drawing/2014/main" id="{00000000-0008-0000-0200-00004B020000}"/>
            </a:ext>
          </a:extLst>
        </xdr:cNvPr>
        <xdr:cNvSpPr txBox="1"/>
      </xdr:nvSpPr>
      <xdr:spPr>
        <a:xfrm>
          <a:off x="152660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庁舎】&#10;一人当たり面積グラフ枠">
          <a:extLst>
            <a:ext uri="{FF2B5EF4-FFF2-40B4-BE49-F238E27FC236}">
              <a16:creationId xmlns:a16="http://schemas.microsoft.com/office/drawing/2014/main" id="{00000000-0008-0000-0200-00006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10" name="【庁舎】&#10;一人当たり面積最小値テキスト">
          <a:extLst>
            <a:ext uri="{FF2B5EF4-FFF2-40B4-BE49-F238E27FC236}">
              <a16:creationId xmlns:a16="http://schemas.microsoft.com/office/drawing/2014/main" id="{00000000-0008-0000-0200-00006202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12" name="【庁舎】&#10;一人当たり面積最大値テキスト">
          <a:extLst>
            <a:ext uri="{FF2B5EF4-FFF2-40B4-BE49-F238E27FC236}">
              <a16:creationId xmlns:a16="http://schemas.microsoft.com/office/drawing/2014/main" id="{00000000-0008-0000-0200-00006402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614" name="【庁舎】&#10;一人当たり面積平均値テキスト">
          <a:extLst>
            <a:ext uri="{FF2B5EF4-FFF2-40B4-BE49-F238E27FC236}">
              <a16:creationId xmlns:a16="http://schemas.microsoft.com/office/drawing/2014/main" id="{00000000-0008-0000-0200-000066020000}"/>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617" name="n_1aveValue【庁舎】&#10;一人当たり面積">
          <a:extLst>
            <a:ext uri="{FF2B5EF4-FFF2-40B4-BE49-F238E27FC236}">
              <a16:creationId xmlns:a16="http://schemas.microsoft.com/office/drawing/2014/main" id="{00000000-0008-0000-0200-000069020000}"/>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619" name="n_2aveValue【庁舎】&#10;一人当たり面積">
          <a:extLst>
            <a:ext uri="{FF2B5EF4-FFF2-40B4-BE49-F238E27FC236}">
              <a16:creationId xmlns:a16="http://schemas.microsoft.com/office/drawing/2014/main" id="{00000000-0008-0000-0200-00006B020000}"/>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58089</xdr:rowOff>
    </xdr:from>
    <xdr:to>
      <xdr:col>112</xdr:col>
      <xdr:colOff>38100</xdr:colOff>
      <xdr:row>107</xdr:row>
      <xdr:rowOff>159689</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21272500" y="184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150816</xdr:rowOff>
    </xdr:from>
    <xdr:ext cx="469744" cy="259045"/>
    <xdr:sp macro="" textlink="">
      <xdr:nvSpPr>
        <xdr:cNvPr id="626" name="n_1mainValue【庁舎】&#10;一人当たり面積">
          <a:extLst>
            <a:ext uri="{FF2B5EF4-FFF2-40B4-BE49-F238E27FC236}">
              <a16:creationId xmlns:a16="http://schemas.microsoft.com/office/drawing/2014/main" id="{00000000-0008-0000-0200-000072020000}"/>
            </a:ext>
          </a:extLst>
        </xdr:cNvPr>
        <xdr:cNvSpPr txBox="1"/>
      </xdr:nvSpPr>
      <xdr:spPr>
        <a:xfrm>
          <a:off x="21075727" y="1849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7AB0797-EC59-41DF-A72E-D5FCA92462D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6AEC5D9-60AE-4FBD-97B0-59972580DDB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29A599F-CDF2-4324-AECD-7DF32665807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A3212E4-50FD-41DA-A0F1-F95B23B1946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3A4A60D-7F1D-4B95-A421-33672A97B60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6EA38C3-34FB-4091-89EC-0D8B76449CB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3E8C6AD-7C71-4FF0-AFF5-021D4F1BB72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E50D52D-5BFB-4089-AE3E-543267534C4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76E43A4-413B-4C3D-A06A-5C25833771B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93A7767-C190-491C-8450-27D54C822F6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3,887
3,812
362.54
5,674,839
5,503,394
167,735
2,843,731
5,101,876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E95043C-6206-4545-BFBE-6BAB5D2ECBE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88CCEA0-DCF1-4AEB-ADBC-F1878BD33CB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51387B8-B282-47B3-B60E-E6B53B159B4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A60C046-3AA5-4796-BBF2-BED0D5089F7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6C2754A-2E36-45C3-B891-CCD416FF7B3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7EB9815-E6CD-47C6-A03D-BDBA90E1292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F5B8076-B565-4F1A-9145-AC84E66E26B8}"/>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3994C2B-58FF-4005-8496-DEBFD237FAA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2CD4979-FECA-46EC-B824-8F6E1CEA1B8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EBD8185-BDB8-4EB7-9583-05597475FF5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7BECF5A-7BC1-4637-9857-6F6D1EC6BA2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7ED84DE-13AC-4146-BF74-7D6588EAEB5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B71C5B2-09BE-4E18-92C0-786DA331B2A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6D960A5-5613-43D8-B9E3-450E0CD0A16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16F383F-59B0-4667-BB98-F018D8153F8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0B6A208-0953-4562-801A-5630FCC78FA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6CF384D-71F6-4071-83F7-80FD5213887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1F6D222-949D-45A0-AEF9-9737788FA5F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BA05ED13-9ED3-4EBD-A47B-34F25BDD2D4E}"/>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1AD309A-62B7-416A-8B66-115C4697AB4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2E9E598-A4E5-461E-AE4C-986D3E534ED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F833D5FE-D66C-412C-A2D5-E19F1B59FD42}"/>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4CBC8F56-3C73-42D5-8478-3CBE1D751F03}"/>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67B10AF1-401A-4D2E-AB1F-06D8999B8285}"/>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D64BC0A-063C-484A-8BE1-823755F9174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0A2A7F7-F779-45D4-B24C-2F4A5E86DDA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091EE27-1988-46BC-92E0-AC67B45F226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DA7BB20-022D-481A-A3D9-F00747E6DC4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EEB780A-7D98-4660-9890-D073D941604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F41D5BC-F234-452F-9112-DC2B0F04E06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3EFD7AC-3816-4B8C-AE2E-6DE7E7D20D6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943D6F8-3BF1-4B77-8155-BEDE8E76FD1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8FABC60-EC09-4A7C-A136-61CC8BEBCF5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BBBAD07-5FE3-4E1B-BAF5-7249AB34B48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7C59F03-9FBD-4A48-A9ED-D8553B415DB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B66E5FE-BB2D-4954-AA05-3BC5DA1307B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21D7756-F368-461A-936D-C7CFDA0CBA8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3AC5C5C-A075-4C8E-ABB0-E54AFE59230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23A72CC3-997B-4831-9381-52199D19E87A}"/>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12187139-B77F-4B84-80FA-A175D35F7372}"/>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FF405A4F-6687-470D-9F08-3F655120D96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E62B377-80AA-4221-A7BA-F1872A5E9282}"/>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B9B70D56-A62D-44DF-8B2A-9C7114EA50D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F8829292-018F-44F5-95CF-CFE5AB70B0C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121C759E-FC42-4A58-8563-841012CC277F}"/>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88EACD33-413C-49E7-89F0-550E0FB14E81}"/>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6200C251-7F1A-44C6-AA9B-64C69E9D3D8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488E3042-8FD6-4A50-956B-DDEE68BE79AA}"/>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C303EC0-6FAA-4174-ACED-C469E3A148E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B4BE714C-5B81-4129-AED4-1253539AE5B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EA069D0E-A63D-4DB1-A1CB-DF37C6894A2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91811499-1287-4D3D-92BC-70D9B6641AA5}"/>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CD0AF2AE-4DE1-43BE-8E08-647DBDC4852E}"/>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99B02A07-C4F9-49FA-9DB2-D61D64A1A377}"/>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A64245BA-7EEC-4C6C-B051-1B65C3E80ED7}"/>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9C53FB1C-BC53-4154-8AF3-3EDA90EB6786}"/>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76623</xdr:rowOff>
    </xdr:from>
    <xdr:to>
      <xdr:col>23</xdr:col>
      <xdr:colOff>133350</xdr:colOff>
      <xdr:row>44</xdr:row>
      <xdr:rowOff>84667</xdr:rowOff>
    </xdr:to>
    <xdr:cxnSp macro="">
      <xdr:nvCxnSpPr>
        <xdr:cNvPr id="68" name="直線コネクタ 67">
          <a:extLst>
            <a:ext uri="{FF2B5EF4-FFF2-40B4-BE49-F238E27FC236}">
              <a16:creationId xmlns:a16="http://schemas.microsoft.com/office/drawing/2014/main" id="{C27BAC67-ECA3-4FA2-84AD-92129AF71D73}"/>
            </a:ext>
          </a:extLst>
        </xdr:cNvPr>
        <xdr:cNvCxnSpPr/>
      </xdr:nvCxnSpPr>
      <xdr:spPr>
        <a:xfrm flipV="1">
          <a:off x="4114800" y="76204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7FBEB596-2838-4B73-A0E8-B7C659D84DCE}"/>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29627321-21C1-49B5-A002-9D49F7C18DF2}"/>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92710</xdr:rowOff>
    </xdr:to>
    <xdr:cxnSp macro="">
      <xdr:nvCxnSpPr>
        <xdr:cNvPr id="71" name="直線コネクタ 70">
          <a:extLst>
            <a:ext uri="{FF2B5EF4-FFF2-40B4-BE49-F238E27FC236}">
              <a16:creationId xmlns:a16="http://schemas.microsoft.com/office/drawing/2014/main" id="{1D95E9CA-BDD1-44E5-9B29-D96FB584067F}"/>
            </a:ext>
          </a:extLst>
        </xdr:cNvPr>
        <xdr:cNvCxnSpPr/>
      </xdr:nvCxnSpPr>
      <xdr:spPr>
        <a:xfrm flipV="1">
          <a:off x="3225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5DD3D649-6060-411E-904D-3DB3CFE77BC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36C7DF4C-0757-4231-B378-129EEEBF937D}"/>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100754</xdr:rowOff>
    </xdr:to>
    <xdr:cxnSp macro="">
      <xdr:nvCxnSpPr>
        <xdr:cNvPr id="74" name="直線コネクタ 73">
          <a:extLst>
            <a:ext uri="{FF2B5EF4-FFF2-40B4-BE49-F238E27FC236}">
              <a16:creationId xmlns:a16="http://schemas.microsoft.com/office/drawing/2014/main" id="{8BF0ACE0-0991-40C9-8BE7-E8801DFB21B8}"/>
            </a:ext>
          </a:extLst>
        </xdr:cNvPr>
        <xdr:cNvCxnSpPr/>
      </xdr:nvCxnSpPr>
      <xdr:spPr>
        <a:xfrm flipV="1">
          <a:off x="2336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F4AF2796-6975-4EFE-9FE7-1091B399FE5D}"/>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87F8C9B9-C14D-4AC5-B35B-D53051CCCEBA}"/>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100754</xdr:rowOff>
    </xdr:from>
    <xdr:to>
      <xdr:col>11</xdr:col>
      <xdr:colOff>31750</xdr:colOff>
      <xdr:row>44</xdr:row>
      <xdr:rowOff>100754</xdr:rowOff>
    </xdr:to>
    <xdr:cxnSp macro="">
      <xdr:nvCxnSpPr>
        <xdr:cNvPr id="77" name="直線コネクタ 76">
          <a:extLst>
            <a:ext uri="{FF2B5EF4-FFF2-40B4-BE49-F238E27FC236}">
              <a16:creationId xmlns:a16="http://schemas.microsoft.com/office/drawing/2014/main" id="{A89BFDC8-F489-46F4-903C-F56FDD198D9B}"/>
            </a:ext>
          </a:extLst>
        </xdr:cNvPr>
        <xdr:cNvCxnSpPr/>
      </xdr:nvCxnSpPr>
      <xdr:spPr>
        <a:xfrm>
          <a:off x="1447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55F256BE-A187-41CA-9E1D-A16342A36CAF}"/>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C1CF33BD-37A4-486E-9DD5-9CB9DE450A59}"/>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5CD41671-02E7-4EFA-9086-3A169BC220B1}"/>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A54A6375-6365-4F8B-9DBD-8CEF24474889}"/>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98CA985-12E8-44DB-BEFF-3921EC1AF78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5D518F9-F2D2-4FBA-954F-E13A400E459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E672B44-BFD0-4638-8CF6-9159E41C79B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46CBC2F-D417-40F1-B7E4-6548D4770B2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D3762A8-F787-45F8-911B-22E08B2CC4F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87" name="楕円 86">
          <a:extLst>
            <a:ext uri="{FF2B5EF4-FFF2-40B4-BE49-F238E27FC236}">
              <a16:creationId xmlns:a16="http://schemas.microsoft.com/office/drawing/2014/main" id="{09BD930B-D7FF-4861-AC8E-529A92A97B1D}"/>
            </a:ext>
          </a:extLst>
        </xdr:cNvPr>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137600</xdr:rowOff>
    </xdr:from>
    <xdr:ext cx="762000" cy="259045"/>
    <xdr:sp macro="" textlink="">
      <xdr:nvSpPr>
        <xdr:cNvPr id="88" name="財政力該当値テキスト">
          <a:extLst>
            <a:ext uri="{FF2B5EF4-FFF2-40B4-BE49-F238E27FC236}">
              <a16:creationId xmlns:a16="http://schemas.microsoft.com/office/drawing/2014/main" id="{0CD99C95-6FF9-4FBD-A361-4A054FBD45B5}"/>
            </a:ext>
          </a:extLst>
        </xdr:cNvPr>
        <xdr:cNvSpPr txBox="1"/>
      </xdr:nvSpPr>
      <xdr:spPr>
        <a:xfrm>
          <a:off x="50419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a:extLst>
            <a:ext uri="{FF2B5EF4-FFF2-40B4-BE49-F238E27FC236}">
              <a16:creationId xmlns:a16="http://schemas.microsoft.com/office/drawing/2014/main" id="{204ACAE6-B452-443E-8A66-FA182881A064}"/>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0" name="テキスト ボックス 89">
          <a:extLst>
            <a:ext uri="{FF2B5EF4-FFF2-40B4-BE49-F238E27FC236}">
              <a16:creationId xmlns:a16="http://schemas.microsoft.com/office/drawing/2014/main" id="{E3F49336-DB51-4753-9983-30499885C467}"/>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1" name="楕円 90">
          <a:extLst>
            <a:ext uri="{FF2B5EF4-FFF2-40B4-BE49-F238E27FC236}">
              <a16:creationId xmlns:a16="http://schemas.microsoft.com/office/drawing/2014/main" id="{161C1BEE-A77B-4961-9769-243545B09996}"/>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153687</xdr:rowOff>
    </xdr:from>
    <xdr:ext cx="762000" cy="259045"/>
    <xdr:sp macro="" textlink="">
      <xdr:nvSpPr>
        <xdr:cNvPr id="92" name="テキスト ボックス 91">
          <a:extLst>
            <a:ext uri="{FF2B5EF4-FFF2-40B4-BE49-F238E27FC236}">
              <a16:creationId xmlns:a16="http://schemas.microsoft.com/office/drawing/2014/main" id="{98BC21A3-4C5C-4913-A225-E9E3AB30B9E3}"/>
            </a:ext>
          </a:extLst>
        </xdr:cNvPr>
        <xdr:cNvSpPr txBox="1"/>
      </xdr:nvSpPr>
      <xdr:spPr>
        <a:xfrm>
          <a:off x="2844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49954</xdr:rowOff>
    </xdr:from>
    <xdr:to>
      <xdr:col>11</xdr:col>
      <xdr:colOff>82550</xdr:colOff>
      <xdr:row>44</xdr:row>
      <xdr:rowOff>151554</xdr:rowOff>
    </xdr:to>
    <xdr:sp macro="" textlink="">
      <xdr:nvSpPr>
        <xdr:cNvPr id="93" name="楕円 92">
          <a:extLst>
            <a:ext uri="{FF2B5EF4-FFF2-40B4-BE49-F238E27FC236}">
              <a16:creationId xmlns:a16="http://schemas.microsoft.com/office/drawing/2014/main" id="{99DCAE02-B90D-44FE-BD7F-B7AAB35F7708}"/>
            </a:ext>
          </a:extLst>
        </xdr:cNvPr>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94" name="テキスト ボックス 93">
          <a:extLst>
            <a:ext uri="{FF2B5EF4-FFF2-40B4-BE49-F238E27FC236}">
              <a16:creationId xmlns:a16="http://schemas.microsoft.com/office/drawing/2014/main" id="{E61360ED-0837-4596-BABD-3C7B93D82066}"/>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95" name="楕円 94">
          <a:extLst>
            <a:ext uri="{FF2B5EF4-FFF2-40B4-BE49-F238E27FC236}">
              <a16:creationId xmlns:a16="http://schemas.microsoft.com/office/drawing/2014/main" id="{FDE8DAC0-6248-4A5C-A707-3C6E5C29534C}"/>
            </a:ext>
          </a:extLst>
        </xdr:cNvPr>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161731</xdr:rowOff>
    </xdr:from>
    <xdr:ext cx="762000" cy="259045"/>
    <xdr:sp macro="" textlink="">
      <xdr:nvSpPr>
        <xdr:cNvPr id="96" name="テキスト ボックス 95">
          <a:extLst>
            <a:ext uri="{FF2B5EF4-FFF2-40B4-BE49-F238E27FC236}">
              <a16:creationId xmlns:a16="http://schemas.microsoft.com/office/drawing/2014/main" id="{7E07208B-25CE-4751-9156-29E42E9BB4B1}"/>
            </a:ext>
          </a:extLst>
        </xdr:cNvPr>
        <xdr:cNvSpPr txBox="1"/>
      </xdr:nvSpPr>
      <xdr:spPr>
        <a:xfrm>
          <a:off x="1066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76C01884-F714-4E2A-AA77-22E7EE53862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4E665D48-A241-4C7B-9265-8191F89EFC5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A37877D3-7C1D-49F4-B562-C202A5996E6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9E305270-F697-47A3-919D-48A51F069E1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BEBCEF37-E0E3-4669-B543-F112D72F8E4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82467B64-0C6E-4FC2-8A5C-9F26D87C606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A55B9938-D8FD-4CF1-9CD1-7DBB9B38E86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7434B5B-ECE0-4353-B47E-0B0BF31B5BA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F65FE813-B7A2-4F7D-982B-9AF20109EE3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90BF298C-96D5-44C4-B1A7-E7F9DB2987C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CECA889-3572-449B-B1E3-04132A58ACE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27EC408E-2BE7-4E52-8F07-BAFA5733561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B230CC83-26AA-4838-AF0E-7EB86F58152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5835B66E-8D2B-48FB-B3E0-92DB4FDAD50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E17DAEE6-6445-483D-935E-00FEC4CFBAA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C461FEE4-1024-47F8-BAFE-FC3D6D93EAA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EA58EE3B-2994-4C31-8F97-72CF65D13D51}"/>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69757476-9E72-47CF-B4C2-3D4090FC6416}"/>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E7A500E2-C1A8-47CA-8081-B2F1537E1198}"/>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8B753D35-3DEB-4F11-B0CB-3D15A9C7CA49}"/>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A2AE1488-CF52-49F9-B1E2-C331D58D55E2}"/>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853614EE-D215-44CA-99AB-C6B41B50C995}"/>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6C262409-3BBC-4036-BF60-4682602BE3CF}"/>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BD35BD0C-AC2B-4CCE-B7A6-908AE9B8B779}"/>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7FB4CC34-1E3F-4D3B-97EC-CEBD7CE67671}"/>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E892A964-E873-4115-BBB6-B7606AD1C35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CB09954D-4C8B-47AF-A26F-2091C1BE4135}"/>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46973979-6C8D-4983-B8C4-B6B3B9AB57B5}"/>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557D6B08-3408-4E9C-A781-A74078D9342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32F85F4B-1B0E-4F6B-927C-C1218032E71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C8E48EDF-7C31-4990-9B37-26A2364A279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879C54A4-E536-4A16-BAFB-162E26C0F264}"/>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AA69E292-3416-4607-9547-5DF1A6B8696C}"/>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8F8BF894-6C91-43AA-BB0E-2DA4E6897AB9}"/>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4347BB73-43FF-47D8-B685-495EFE29DBBA}"/>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19C50A3-F8CA-426F-888A-5220F7B0D8C6}"/>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35016</xdr:rowOff>
    </xdr:from>
    <xdr:to>
      <xdr:col>23</xdr:col>
      <xdr:colOff>133350</xdr:colOff>
      <xdr:row>63</xdr:row>
      <xdr:rowOff>79828</xdr:rowOff>
    </xdr:to>
    <xdr:cxnSp macro="">
      <xdr:nvCxnSpPr>
        <xdr:cNvPr id="133" name="直線コネクタ 132">
          <a:extLst>
            <a:ext uri="{FF2B5EF4-FFF2-40B4-BE49-F238E27FC236}">
              <a16:creationId xmlns:a16="http://schemas.microsoft.com/office/drawing/2014/main" id="{0735DA74-CAAD-4534-AEC5-C262657D749D}"/>
            </a:ext>
          </a:extLst>
        </xdr:cNvPr>
        <xdr:cNvCxnSpPr/>
      </xdr:nvCxnSpPr>
      <xdr:spPr>
        <a:xfrm>
          <a:off x="4114800" y="10836366"/>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77E15FBA-D519-4996-9237-E21421200B2F}"/>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4F790164-8028-4D0B-8131-E1E7D3E01F9F}"/>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137523</xdr:rowOff>
    </xdr:from>
    <xdr:to>
      <xdr:col>19</xdr:col>
      <xdr:colOff>133350</xdr:colOff>
      <xdr:row>63</xdr:row>
      <xdr:rowOff>35016</xdr:rowOff>
    </xdr:to>
    <xdr:cxnSp macro="">
      <xdr:nvCxnSpPr>
        <xdr:cNvPr id="136" name="直線コネクタ 135">
          <a:extLst>
            <a:ext uri="{FF2B5EF4-FFF2-40B4-BE49-F238E27FC236}">
              <a16:creationId xmlns:a16="http://schemas.microsoft.com/office/drawing/2014/main" id="{960135D4-0482-4ED9-A3AE-64C9F39CF34B}"/>
            </a:ext>
          </a:extLst>
        </xdr:cNvPr>
        <xdr:cNvCxnSpPr/>
      </xdr:nvCxnSpPr>
      <xdr:spPr>
        <a:xfrm>
          <a:off x="3225800" y="107674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4FAAD131-1275-4F10-83DB-17C7E14C7689}"/>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9B94230F-9145-4A5B-8917-A815E5BC271D}"/>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103051</xdr:rowOff>
    </xdr:from>
    <xdr:to>
      <xdr:col>15</xdr:col>
      <xdr:colOff>82550</xdr:colOff>
      <xdr:row>62</xdr:row>
      <xdr:rowOff>137523</xdr:rowOff>
    </xdr:to>
    <xdr:cxnSp macro="">
      <xdr:nvCxnSpPr>
        <xdr:cNvPr id="139" name="直線コネクタ 138">
          <a:extLst>
            <a:ext uri="{FF2B5EF4-FFF2-40B4-BE49-F238E27FC236}">
              <a16:creationId xmlns:a16="http://schemas.microsoft.com/office/drawing/2014/main" id="{279C7DD7-9E97-4947-8BED-3AAE99F60F0A}"/>
            </a:ext>
          </a:extLst>
        </xdr:cNvPr>
        <xdr:cNvCxnSpPr/>
      </xdr:nvCxnSpPr>
      <xdr:spPr>
        <a:xfrm>
          <a:off x="2336800" y="107329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1B88FF62-CAE9-41BA-A422-C62F59ED46DA}"/>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17DC3BD2-321F-4939-BDC3-0BDC0371A962}"/>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9978</xdr:rowOff>
    </xdr:from>
    <xdr:to>
      <xdr:col>11</xdr:col>
      <xdr:colOff>31750</xdr:colOff>
      <xdr:row>62</xdr:row>
      <xdr:rowOff>103051</xdr:rowOff>
    </xdr:to>
    <xdr:cxnSp macro="">
      <xdr:nvCxnSpPr>
        <xdr:cNvPr id="142" name="直線コネクタ 141">
          <a:extLst>
            <a:ext uri="{FF2B5EF4-FFF2-40B4-BE49-F238E27FC236}">
              <a16:creationId xmlns:a16="http://schemas.microsoft.com/office/drawing/2014/main" id="{9DFC7DCB-1C5B-4455-8697-00A8D48E2E1B}"/>
            </a:ext>
          </a:extLst>
        </xdr:cNvPr>
        <xdr:cNvCxnSpPr/>
      </xdr:nvCxnSpPr>
      <xdr:spPr>
        <a:xfrm>
          <a:off x="1447800" y="10639878"/>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4EB5536B-E04B-4610-B2EB-7483264F0FCC}"/>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F4BBA34A-4824-4471-A4D2-41CD52E56E64}"/>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4CC8F1B5-6B3F-4361-B568-91CBA63BA09F}"/>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824462F7-EE07-4463-A204-193659A0375C}"/>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BBD2CD2-E6EE-4E8D-8377-EBD123DDFE5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94B34CB-41B3-4C62-8925-9CA04640CEB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2B5653E-8E4B-4333-90EC-DA83185EF278}"/>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FE31DAB-6F09-49DD-ADED-467B8C06475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27D31AD6-CF12-4114-AECE-C480D7D93BFA}"/>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29028</xdr:rowOff>
    </xdr:from>
    <xdr:to>
      <xdr:col>23</xdr:col>
      <xdr:colOff>184150</xdr:colOff>
      <xdr:row>63</xdr:row>
      <xdr:rowOff>130628</xdr:rowOff>
    </xdr:to>
    <xdr:sp macro="" textlink="">
      <xdr:nvSpPr>
        <xdr:cNvPr id="152" name="楕円 151">
          <a:extLst>
            <a:ext uri="{FF2B5EF4-FFF2-40B4-BE49-F238E27FC236}">
              <a16:creationId xmlns:a16="http://schemas.microsoft.com/office/drawing/2014/main" id="{D8CC1519-F68D-47E4-A64A-6EB0E9CB0396}"/>
            </a:ext>
          </a:extLst>
        </xdr:cNvPr>
        <xdr:cNvSpPr/>
      </xdr:nvSpPr>
      <xdr:spPr>
        <a:xfrm>
          <a:off x="49022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45555</xdr:rowOff>
    </xdr:from>
    <xdr:ext cx="762000" cy="259045"/>
    <xdr:sp macro="" textlink="">
      <xdr:nvSpPr>
        <xdr:cNvPr id="153" name="財政構造の弾力性該当値テキスト">
          <a:extLst>
            <a:ext uri="{FF2B5EF4-FFF2-40B4-BE49-F238E27FC236}">
              <a16:creationId xmlns:a16="http://schemas.microsoft.com/office/drawing/2014/main" id="{17F66AC2-B6D2-4FC9-8AE7-6200B83E8536}"/>
            </a:ext>
          </a:extLst>
        </xdr:cNvPr>
        <xdr:cNvSpPr txBox="1"/>
      </xdr:nvSpPr>
      <xdr:spPr>
        <a:xfrm>
          <a:off x="50419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155666</xdr:rowOff>
    </xdr:from>
    <xdr:to>
      <xdr:col>19</xdr:col>
      <xdr:colOff>184150</xdr:colOff>
      <xdr:row>63</xdr:row>
      <xdr:rowOff>85816</xdr:rowOff>
    </xdr:to>
    <xdr:sp macro="" textlink="">
      <xdr:nvSpPr>
        <xdr:cNvPr id="154" name="楕円 153">
          <a:extLst>
            <a:ext uri="{FF2B5EF4-FFF2-40B4-BE49-F238E27FC236}">
              <a16:creationId xmlns:a16="http://schemas.microsoft.com/office/drawing/2014/main" id="{CDD6E896-8990-4579-B94A-41B7D65D8D71}"/>
            </a:ext>
          </a:extLst>
        </xdr:cNvPr>
        <xdr:cNvSpPr/>
      </xdr:nvSpPr>
      <xdr:spPr>
        <a:xfrm>
          <a:off x="4064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95993</xdr:rowOff>
    </xdr:from>
    <xdr:ext cx="736600" cy="259045"/>
    <xdr:sp macro="" textlink="">
      <xdr:nvSpPr>
        <xdr:cNvPr id="155" name="テキスト ボックス 154">
          <a:extLst>
            <a:ext uri="{FF2B5EF4-FFF2-40B4-BE49-F238E27FC236}">
              <a16:creationId xmlns:a16="http://schemas.microsoft.com/office/drawing/2014/main" id="{760773A2-8FAB-4AE2-9673-97C0CB0B746A}"/>
            </a:ext>
          </a:extLst>
        </xdr:cNvPr>
        <xdr:cNvSpPr txBox="1"/>
      </xdr:nvSpPr>
      <xdr:spPr>
        <a:xfrm>
          <a:off x="3733800" y="1055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86723</xdr:rowOff>
    </xdr:from>
    <xdr:to>
      <xdr:col>15</xdr:col>
      <xdr:colOff>133350</xdr:colOff>
      <xdr:row>63</xdr:row>
      <xdr:rowOff>16873</xdr:rowOff>
    </xdr:to>
    <xdr:sp macro="" textlink="">
      <xdr:nvSpPr>
        <xdr:cNvPr id="156" name="楕円 155">
          <a:extLst>
            <a:ext uri="{FF2B5EF4-FFF2-40B4-BE49-F238E27FC236}">
              <a16:creationId xmlns:a16="http://schemas.microsoft.com/office/drawing/2014/main" id="{77B9A8B6-FE33-4215-A1F8-98E92F5784F9}"/>
            </a:ext>
          </a:extLst>
        </xdr:cNvPr>
        <xdr:cNvSpPr/>
      </xdr:nvSpPr>
      <xdr:spPr>
        <a:xfrm>
          <a:off x="3175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27050</xdr:rowOff>
    </xdr:from>
    <xdr:ext cx="762000" cy="259045"/>
    <xdr:sp macro="" textlink="">
      <xdr:nvSpPr>
        <xdr:cNvPr id="157" name="テキスト ボックス 156">
          <a:extLst>
            <a:ext uri="{FF2B5EF4-FFF2-40B4-BE49-F238E27FC236}">
              <a16:creationId xmlns:a16="http://schemas.microsoft.com/office/drawing/2014/main" id="{B2F523A9-6E9F-4171-8F2C-9E542082DCC2}"/>
            </a:ext>
          </a:extLst>
        </xdr:cNvPr>
        <xdr:cNvSpPr txBox="1"/>
      </xdr:nvSpPr>
      <xdr:spPr>
        <a:xfrm>
          <a:off x="2844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52251</xdr:rowOff>
    </xdr:from>
    <xdr:to>
      <xdr:col>11</xdr:col>
      <xdr:colOff>82550</xdr:colOff>
      <xdr:row>62</xdr:row>
      <xdr:rowOff>153851</xdr:rowOff>
    </xdr:to>
    <xdr:sp macro="" textlink="">
      <xdr:nvSpPr>
        <xdr:cNvPr id="158" name="楕円 157">
          <a:extLst>
            <a:ext uri="{FF2B5EF4-FFF2-40B4-BE49-F238E27FC236}">
              <a16:creationId xmlns:a16="http://schemas.microsoft.com/office/drawing/2014/main" id="{633EF3B4-55DE-44A5-A4FD-BECAA52B31CF}"/>
            </a:ext>
          </a:extLst>
        </xdr:cNvPr>
        <xdr:cNvSpPr/>
      </xdr:nvSpPr>
      <xdr:spPr>
        <a:xfrm>
          <a:off x="2286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164028</xdr:rowOff>
    </xdr:from>
    <xdr:ext cx="762000" cy="259045"/>
    <xdr:sp macro="" textlink="">
      <xdr:nvSpPr>
        <xdr:cNvPr id="159" name="テキスト ボックス 158">
          <a:extLst>
            <a:ext uri="{FF2B5EF4-FFF2-40B4-BE49-F238E27FC236}">
              <a16:creationId xmlns:a16="http://schemas.microsoft.com/office/drawing/2014/main" id="{97581292-C062-466F-BCB1-72DC9F486E14}"/>
            </a:ext>
          </a:extLst>
        </xdr:cNvPr>
        <xdr:cNvSpPr txBox="1"/>
      </xdr:nvSpPr>
      <xdr:spPr>
        <a:xfrm>
          <a:off x="1955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130628</xdr:rowOff>
    </xdr:from>
    <xdr:to>
      <xdr:col>7</xdr:col>
      <xdr:colOff>31750</xdr:colOff>
      <xdr:row>62</xdr:row>
      <xdr:rowOff>60778</xdr:rowOff>
    </xdr:to>
    <xdr:sp macro="" textlink="">
      <xdr:nvSpPr>
        <xdr:cNvPr id="160" name="楕円 159">
          <a:extLst>
            <a:ext uri="{FF2B5EF4-FFF2-40B4-BE49-F238E27FC236}">
              <a16:creationId xmlns:a16="http://schemas.microsoft.com/office/drawing/2014/main" id="{575CC8A9-168A-46B4-8961-B3A6D6F2A9C0}"/>
            </a:ext>
          </a:extLst>
        </xdr:cNvPr>
        <xdr:cNvSpPr/>
      </xdr:nvSpPr>
      <xdr:spPr>
        <a:xfrm>
          <a:off x="1397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70955</xdr:rowOff>
    </xdr:from>
    <xdr:ext cx="762000" cy="259045"/>
    <xdr:sp macro="" textlink="">
      <xdr:nvSpPr>
        <xdr:cNvPr id="161" name="テキスト ボックス 160">
          <a:extLst>
            <a:ext uri="{FF2B5EF4-FFF2-40B4-BE49-F238E27FC236}">
              <a16:creationId xmlns:a16="http://schemas.microsoft.com/office/drawing/2014/main" id="{257ADD4D-CD0A-457B-9DCB-903CFDA2E406}"/>
            </a:ext>
          </a:extLst>
        </xdr:cNvPr>
        <xdr:cNvSpPr txBox="1"/>
      </xdr:nvSpPr>
      <xdr:spPr>
        <a:xfrm>
          <a:off x="1066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364671B9-77A3-4CCE-8E7F-4C860654147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5A4673F0-17FD-41F5-80E7-3D426B27826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180E90C2-0CAA-40DE-8BC1-20B52D734D0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[405,105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84B422D3-51F2-4FB3-934E-63B95FCDEAB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4FA7FA35-998F-426C-9765-DC0EAC4B887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68E25D34-3F23-445D-92D4-B0830898C27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DF0CA6D-6391-4552-977F-02F0824A736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71A963B2-688D-4F1F-B060-05EAC48E70C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A1F234A7-1E06-4C1B-8A83-39349AD34D5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5E2D20AF-6A34-48CF-A3BC-005768C7926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E633BC7E-408A-442D-9D42-D932A3DCDFA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D3AF437A-1EC1-410C-8756-62F39AA1814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CCEB9E02-4999-489C-9293-55FD4752E9D9}"/>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A4C4ACA4-2810-45C8-BFED-26D19E47BA2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DB263303-D239-4FD9-968F-CAAD86A462D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721569AF-78E2-450E-A7FC-313981E22DF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4B20215-9B1D-4BD3-970E-C07C5400EF77}"/>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294D8135-962B-483E-AA37-8870C415297A}"/>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6B547FCF-B959-4BE2-8F75-704B49C82E5E}"/>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DA0A4361-DDB2-4026-883D-981BB245CF95}"/>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2300F656-73E5-40A3-B216-2E58EFCB87EA}"/>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57E2E693-34D3-495E-A004-66FC03B7BCEE}"/>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82EFEC4C-EA21-4B4A-9DB3-C36FE1E1640C}"/>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D7E2FEC-38B5-48FF-9EAA-A2818DB0660A}"/>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61EB36E1-0423-41F5-B9C5-6F2FC45CA82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E07E6FBD-510A-4C02-9800-06469B135EF5}"/>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6DB8ED56-A40D-4029-B192-45CC671F635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E8078A3-D57B-49A2-96AA-F806AAC1BEDC}"/>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8F8356F7-DE85-42E3-A9D1-3734F8F85B6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BAA7232F-AF4E-4889-8AB7-4E66F542E56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DE9CBDFE-EA00-4C1E-8945-BE0110574047}"/>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292B218F-18DC-4D15-960E-FF7B20AA841E}"/>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6D4D1D51-ED76-4B03-B693-DFEE80ED9135}"/>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BFA29EAF-1796-48F1-9C77-435FBFC49E18}"/>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C4289FE6-99D7-45B4-A1DF-0B74C214A7FA}"/>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149799</xdr:rowOff>
    </xdr:from>
    <xdr:to>
      <xdr:col>23</xdr:col>
      <xdr:colOff>133350</xdr:colOff>
      <xdr:row>82</xdr:row>
      <xdr:rowOff>165071</xdr:rowOff>
    </xdr:to>
    <xdr:cxnSp macro="">
      <xdr:nvCxnSpPr>
        <xdr:cNvPr id="197" name="直線コネクタ 196">
          <a:extLst>
            <a:ext uri="{FF2B5EF4-FFF2-40B4-BE49-F238E27FC236}">
              <a16:creationId xmlns:a16="http://schemas.microsoft.com/office/drawing/2014/main" id="{D14BCE61-F7F5-49DC-B9AE-7347A72F352D}"/>
            </a:ext>
          </a:extLst>
        </xdr:cNvPr>
        <xdr:cNvCxnSpPr/>
      </xdr:nvCxnSpPr>
      <xdr:spPr>
        <a:xfrm flipV="1">
          <a:off x="4114800" y="14208699"/>
          <a:ext cx="8382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9773F7DB-830E-4E99-A2E7-B58853B6D433}"/>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6D3923A0-D1EE-4BB4-B17D-63824355785E}"/>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148977</xdr:rowOff>
    </xdr:from>
    <xdr:to>
      <xdr:col>19</xdr:col>
      <xdr:colOff>133350</xdr:colOff>
      <xdr:row>82</xdr:row>
      <xdr:rowOff>165071</xdr:rowOff>
    </xdr:to>
    <xdr:cxnSp macro="">
      <xdr:nvCxnSpPr>
        <xdr:cNvPr id="200" name="直線コネクタ 199">
          <a:extLst>
            <a:ext uri="{FF2B5EF4-FFF2-40B4-BE49-F238E27FC236}">
              <a16:creationId xmlns:a16="http://schemas.microsoft.com/office/drawing/2014/main" id="{E33C9A7F-AE4D-4EA7-A646-56DCB3B2237B}"/>
            </a:ext>
          </a:extLst>
        </xdr:cNvPr>
        <xdr:cNvCxnSpPr/>
      </xdr:nvCxnSpPr>
      <xdr:spPr>
        <a:xfrm>
          <a:off x="3225800" y="14207877"/>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BB256FC4-0217-490D-BE94-793FB12E307C}"/>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a:extLst>
            <a:ext uri="{FF2B5EF4-FFF2-40B4-BE49-F238E27FC236}">
              <a16:creationId xmlns:a16="http://schemas.microsoft.com/office/drawing/2014/main" id="{78655587-A6BB-40B5-B19F-567F8DBDF252}"/>
            </a:ext>
          </a:extLst>
        </xdr:cNvPr>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105781</xdr:rowOff>
    </xdr:from>
    <xdr:to>
      <xdr:col>15</xdr:col>
      <xdr:colOff>82550</xdr:colOff>
      <xdr:row>82</xdr:row>
      <xdr:rowOff>148977</xdr:rowOff>
    </xdr:to>
    <xdr:cxnSp macro="">
      <xdr:nvCxnSpPr>
        <xdr:cNvPr id="203" name="直線コネクタ 202">
          <a:extLst>
            <a:ext uri="{FF2B5EF4-FFF2-40B4-BE49-F238E27FC236}">
              <a16:creationId xmlns:a16="http://schemas.microsoft.com/office/drawing/2014/main" id="{D1C57186-9E5C-4CEB-A57B-38D145026697}"/>
            </a:ext>
          </a:extLst>
        </xdr:cNvPr>
        <xdr:cNvCxnSpPr/>
      </xdr:nvCxnSpPr>
      <xdr:spPr>
        <a:xfrm>
          <a:off x="2336800" y="14164681"/>
          <a:ext cx="889000" cy="4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29002FC1-382A-4A76-91FD-E7DEEDDBD55C}"/>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a:extLst>
            <a:ext uri="{FF2B5EF4-FFF2-40B4-BE49-F238E27FC236}">
              <a16:creationId xmlns:a16="http://schemas.microsoft.com/office/drawing/2014/main" id="{2EC00000-CC58-4781-AF3E-17CF74C4CF9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74304</xdr:rowOff>
    </xdr:from>
    <xdr:to>
      <xdr:col>11</xdr:col>
      <xdr:colOff>31750</xdr:colOff>
      <xdr:row>82</xdr:row>
      <xdr:rowOff>105781</xdr:rowOff>
    </xdr:to>
    <xdr:cxnSp macro="">
      <xdr:nvCxnSpPr>
        <xdr:cNvPr id="206" name="直線コネクタ 205">
          <a:extLst>
            <a:ext uri="{FF2B5EF4-FFF2-40B4-BE49-F238E27FC236}">
              <a16:creationId xmlns:a16="http://schemas.microsoft.com/office/drawing/2014/main" id="{D4371781-1273-48F5-913A-22EF9BD7310B}"/>
            </a:ext>
          </a:extLst>
        </xdr:cNvPr>
        <xdr:cNvCxnSpPr/>
      </xdr:nvCxnSpPr>
      <xdr:spPr>
        <a:xfrm>
          <a:off x="1447800" y="14133204"/>
          <a:ext cx="889000" cy="3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5428AFAB-4488-4C95-98E2-5AB4EE7D402B}"/>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id="{386D3EEE-68CC-41E8-9470-2AA20B47C7BF}"/>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FB0AA581-695B-4C19-B502-2E44F75825F1}"/>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id="{73DF74DD-15ED-45A7-9B79-AA9C1EEFD9EF}"/>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CB147E3-6CF7-4087-A7F1-6F9CAE155D3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959E2A6-8FC5-4715-9D57-D372DBE45204}"/>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6E011DB-FF0D-4A20-840D-CC87E36B9EC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F3402C25-606F-4C76-989F-F90325CC799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553D7004-B7DF-4137-BE39-A2659E0B656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98999</xdr:rowOff>
    </xdr:from>
    <xdr:to>
      <xdr:col>23</xdr:col>
      <xdr:colOff>184150</xdr:colOff>
      <xdr:row>83</xdr:row>
      <xdr:rowOff>29149</xdr:rowOff>
    </xdr:to>
    <xdr:sp macro="" textlink="">
      <xdr:nvSpPr>
        <xdr:cNvPr id="216" name="楕円 215">
          <a:extLst>
            <a:ext uri="{FF2B5EF4-FFF2-40B4-BE49-F238E27FC236}">
              <a16:creationId xmlns:a16="http://schemas.microsoft.com/office/drawing/2014/main" id="{602DC5F1-D745-4932-8B4F-365E1CCCE6FA}"/>
            </a:ext>
          </a:extLst>
        </xdr:cNvPr>
        <xdr:cNvSpPr/>
      </xdr:nvSpPr>
      <xdr:spPr>
        <a:xfrm>
          <a:off x="4902200" y="141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115526</xdr:rowOff>
    </xdr:from>
    <xdr:ext cx="762000" cy="259045"/>
    <xdr:sp macro="" textlink="">
      <xdr:nvSpPr>
        <xdr:cNvPr id="217" name="人件費・物件費等の状況該当値テキスト">
          <a:extLst>
            <a:ext uri="{FF2B5EF4-FFF2-40B4-BE49-F238E27FC236}">
              <a16:creationId xmlns:a16="http://schemas.microsoft.com/office/drawing/2014/main" id="{61662E2F-2A45-4E50-8D12-FEB352CA960B}"/>
            </a:ext>
          </a:extLst>
        </xdr:cNvPr>
        <xdr:cNvSpPr txBox="1"/>
      </xdr:nvSpPr>
      <xdr:spPr>
        <a:xfrm>
          <a:off x="5041900" y="1400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114271</xdr:rowOff>
    </xdr:from>
    <xdr:to>
      <xdr:col>19</xdr:col>
      <xdr:colOff>184150</xdr:colOff>
      <xdr:row>83</xdr:row>
      <xdr:rowOff>44421</xdr:rowOff>
    </xdr:to>
    <xdr:sp macro="" textlink="">
      <xdr:nvSpPr>
        <xdr:cNvPr id="218" name="楕円 217">
          <a:extLst>
            <a:ext uri="{FF2B5EF4-FFF2-40B4-BE49-F238E27FC236}">
              <a16:creationId xmlns:a16="http://schemas.microsoft.com/office/drawing/2014/main" id="{58466267-178A-4233-BE5A-9D592A6673B8}"/>
            </a:ext>
          </a:extLst>
        </xdr:cNvPr>
        <xdr:cNvSpPr/>
      </xdr:nvSpPr>
      <xdr:spPr>
        <a:xfrm>
          <a:off x="4064000" y="141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29198</xdr:rowOff>
    </xdr:from>
    <xdr:ext cx="736600" cy="259045"/>
    <xdr:sp macro="" textlink="">
      <xdr:nvSpPr>
        <xdr:cNvPr id="219" name="テキスト ボックス 218">
          <a:extLst>
            <a:ext uri="{FF2B5EF4-FFF2-40B4-BE49-F238E27FC236}">
              <a16:creationId xmlns:a16="http://schemas.microsoft.com/office/drawing/2014/main" id="{8BEC63F7-7EBD-454D-B7B0-E02FBD5CE5D5}"/>
            </a:ext>
          </a:extLst>
        </xdr:cNvPr>
        <xdr:cNvSpPr txBox="1"/>
      </xdr:nvSpPr>
      <xdr:spPr>
        <a:xfrm>
          <a:off x="3733800" y="1425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98177</xdr:rowOff>
    </xdr:from>
    <xdr:to>
      <xdr:col>15</xdr:col>
      <xdr:colOff>133350</xdr:colOff>
      <xdr:row>83</xdr:row>
      <xdr:rowOff>28327</xdr:rowOff>
    </xdr:to>
    <xdr:sp macro="" textlink="">
      <xdr:nvSpPr>
        <xdr:cNvPr id="220" name="楕円 219">
          <a:extLst>
            <a:ext uri="{FF2B5EF4-FFF2-40B4-BE49-F238E27FC236}">
              <a16:creationId xmlns:a16="http://schemas.microsoft.com/office/drawing/2014/main" id="{2E4EDB3E-D10F-40EA-BED5-8F5827D4A108}"/>
            </a:ext>
          </a:extLst>
        </xdr:cNvPr>
        <xdr:cNvSpPr/>
      </xdr:nvSpPr>
      <xdr:spPr>
        <a:xfrm>
          <a:off x="3175000" y="1415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13104</xdr:rowOff>
    </xdr:from>
    <xdr:ext cx="762000" cy="259045"/>
    <xdr:sp macro="" textlink="">
      <xdr:nvSpPr>
        <xdr:cNvPr id="221" name="テキスト ボックス 220">
          <a:extLst>
            <a:ext uri="{FF2B5EF4-FFF2-40B4-BE49-F238E27FC236}">
              <a16:creationId xmlns:a16="http://schemas.microsoft.com/office/drawing/2014/main" id="{BB0B015F-3EED-4404-A01D-8BC310899E01}"/>
            </a:ext>
          </a:extLst>
        </xdr:cNvPr>
        <xdr:cNvSpPr txBox="1"/>
      </xdr:nvSpPr>
      <xdr:spPr>
        <a:xfrm>
          <a:off x="2844800" y="1424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54981</xdr:rowOff>
    </xdr:from>
    <xdr:to>
      <xdr:col>11</xdr:col>
      <xdr:colOff>82550</xdr:colOff>
      <xdr:row>82</xdr:row>
      <xdr:rowOff>156581</xdr:rowOff>
    </xdr:to>
    <xdr:sp macro="" textlink="">
      <xdr:nvSpPr>
        <xdr:cNvPr id="222" name="楕円 221">
          <a:extLst>
            <a:ext uri="{FF2B5EF4-FFF2-40B4-BE49-F238E27FC236}">
              <a16:creationId xmlns:a16="http://schemas.microsoft.com/office/drawing/2014/main" id="{16CB5123-95D3-4B47-AC6B-3DFA493E1D51}"/>
            </a:ext>
          </a:extLst>
        </xdr:cNvPr>
        <xdr:cNvSpPr/>
      </xdr:nvSpPr>
      <xdr:spPr>
        <a:xfrm>
          <a:off x="2286000" y="141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166758</xdr:rowOff>
    </xdr:from>
    <xdr:ext cx="762000" cy="259045"/>
    <xdr:sp macro="" textlink="">
      <xdr:nvSpPr>
        <xdr:cNvPr id="223" name="テキスト ボックス 222">
          <a:extLst>
            <a:ext uri="{FF2B5EF4-FFF2-40B4-BE49-F238E27FC236}">
              <a16:creationId xmlns:a16="http://schemas.microsoft.com/office/drawing/2014/main" id="{684EB988-DA00-4969-AD13-E2D1C9F446B5}"/>
            </a:ext>
          </a:extLst>
        </xdr:cNvPr>
        <xdr:cNvSpPr txBox="1"/>
      </xdr:nvSpPr>
      <xdr:spPr>
        <a:xfrm>
          <a:off x="1955800" y="138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23504</xdr:rowOff>
    </xdr:from>
    <xdr:to>
      <xdr:col>7</xdr:col>
      <xdr:colOff>31750</xdr:colOff>
      <xdr:row>82</xdr:row>
      <xdr:rowOff>125104</xdr:rowOff>
    </xdr:to>
    <xdr:sp macro="" textlink="">
      <xdr:nvSpPr>
        <xdr:cNvPr id="224" name="楕円 223">
          <a:extLst>
            <a:ext uri="{FF2B5EF4-FFF2-40B4-BE49-F238E27FC236}">
              <a16:creationId xmlns:a16="http://schemas.microsoft.com/office/drawing/2014/main" id="{887F8BA9-99AB-461F-B675-1DD6E643A27B}"/>
            </a:ext>
          </a:extLst>
        </xdr:cNvPr>
        <xdr:cNvSpPr/>
      </xdr:nvSpPr>
      <xdr:spPr>
        <a:xfrm>
          <a:off x="1397000" y="140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135281</xdr:rowOff>
    </xdr:from>
    <xdr:ext cx="762000" cy="259045"/>
    <xdr:sp macro="" textlink="">
      <xdr:nvSpPr>
        <xdr:cNvPr id="225" name="テキスト ボックス 224">
          <a:extLst>
            <a:ext uri="{FF2B5EF4-FFF2-40B4-BE49-F238E27FC236}">
              <a16:creationId xmlns:a16="http://schemas.microsoft.com/office/drawing/2014/main" id="{22BF5FD0-68C8-49EF-9A25-10DA7AC99730}"/>
            </a:ext>
          </a:extLst>
        </xdr:cNvPr>
        <xdr:cNvSpPr txBox="1"/>
      </xdr:nvSpPr>
      <xdr:spPr>
        <a:xfrm>
          <a:off x="1066800" y="1385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C35C1165-74CD-4C52-BAA6-9CD91871193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395E24-58E6-4787-87AB-9D6EAC52E91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9BC7F8A8-0208-440B-A32B-1DCC46C4890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10271AD5-7109-4A2B-8989-82C0AF25966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96E95028-6DE4-4008-9803-0C9465486E8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7C4E5265-B5B4-4B79-BF03-0439FC4303F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35687C6-780F-4056-AF62-53E9A4CCC33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A0B20861-7137-4D7E-95D1-8947642D671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4041FAA0-4B07-4E2C-9F05-D9FF3E6393D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22AF012E-FDAB-4B6E-BC32-38BBE183295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2665DA2-DB3C-424F-AAF3-C36874D7842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E347AB78-1FAA-412F-A50F-563147B46D0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EFA722D0-4093-414E-AF96-2C34E337138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63F9A1E5-733D-4E43-898B-50D2F317FB9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75CBCF4E-94FC-4CCB-B928-578C203728A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8002C1C9-5C2C-4449-AEF7-C856D41E87C6}"/>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1D3A97A-3E6D-4862-A0AC-2906538F5EDC}"/>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9991B9DE-8504-4844-B71C-DF0C0363264E}"/>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A4FA0E63-1A9C-4F1C-A438-CAB99D396181}"/>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CB8B0E27-C738-44BE-B290-50773DF34667}"/>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86F736C4-2F72-4F2B-8EF7-9DCB03D72FB7}"/>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8BFFE731-04A1-4892-ADB9-D1DED5ED2D2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D2BB4967-58DE-4592-B7A9-B3557811866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942F8CE6-25AE-4582-BCAC-CEBC7AA735C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6BBF3E80-0B15-486B-9A09-849FFF850906}"/>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1DB8BE5C-7762-471A-8F29-CE0854482DAB}"/>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9A4A447E-8D41-4119-A519-CEEC81EFD0D4}"/>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18A19E2-B2D7-4EFA-AA39-F1A33D96FA0D}"/>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3ACA9787-49D8-4A1C-8949-185C75CD0AB2}"/>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54293</xdr:rowOff>
    </xdr:from>
    <xdr:to>
      <xdr:col>81</xdr:col>
      <xdr:colOff>44450</xdr:colOff>
      <xdr:row>88</xdr:row>
      <xdr:rowOff>54293</xdr:rowOff>
    </xdr:to>
    <xdr:cxnSp macro="">
      <xdr:nvCxnSpPr>
        <xdr:cNvPr id="255" name="直線コネクタ 254">
          <a:extLst>
            <a:ext uri="{FF2B5EF4-FFF2-40B4-BE49-F238E27FC236}">
              <a16:creationId xmlns:a16="http://schemas.microsoft.com/office/drawing/2014/main" id="{4FAC41F3-16B3-4737-A20B-28E4FE50A89A}"/>
            </a:ext>
          </a:extLst>
        </xdr:cNvPr>
        <xdr:cNvCxnSpPr/>
      </xdr:nvCxnSpPr>
      <xdr:spPr>
        <a:xfrm>
          <a:off x="16179800" y="15141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id="{DFA4BD5C-A4DB-4276-8479-DE9905A453CA}"/>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1A8786AE-9649-4BBB-A34D-582A8BDAFEAA}"/>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88</xdr:row>
      <xdr:rowOff>54293</xdr:rowOff>
    </xdr:to>
    <xdr:cxnSp macro="">
      <xdr:nvCxnSpPr>
        <xdr:cNvPr id="258" name="直線コネクタ 257">
          <a:extLst>
            <a:ext uri="{FF2B5EF4-FFF2-40B4-BE49-F238E27FC236}">
              <a16:creationId xmlns:a16="http://schemas.microsoft.com/office/drawing/2014/main" id="{5258E629-490D-426E-B306-00360175F271}"/>
            </a:ext>
          </a:extLst>
        </xdr:cNvPr>
        <xdr:cNvCxnSpPr/>
      </xdr:nvCxnSpPr>
      <xdr:spPr>
        <a:xfrm>
          <a:off x="15290800" y="1506347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D2EEB835-85F4-473B-9535-90997625487B}"/>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EDADEA2B-C673-408A-AAF6-A78CBEDB38E1}"/>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147320</xdr:rowOff>
    </xdr:to>
    <xdr:cxnSp macro="">
      <xdr:nvCxnSpPr>
        <xdr:cNvPr id="261" name="直線コネクタ 260">
          <a:extLst>
            <a:ext uri="{FF2B5EF4-FFF2-40B4-BE49-F238E27FC236}">
              <a16:creationId xmlns:a16="http://schemas.microsoft.com/office/drawing/2014/main" id="{E94B8FD7-458C-492C-8276-BC4AEBB2F34B}"/>
            </a:ext>
          </a:extLst>
        </xdr:cNvPr>
        <xdr:cNvCxnSpPr/>
      </xdr:nvCxnSpPr>
      <xdr:spPr>
        <a:xfrm>
          <a:off x="14401800" y="150333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CE9AE3FB-310B-4E50-B876-57802643DC6D}"/>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E9F172D8-7E8A-4448-81ED-B282B5C87E65}"/>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86995</xdr:rowOff>
    </xdr:from>
    <xdr:to>
      <xdr:col>68</xdr:col>
      <xdr:colOff>152400</xdr:colOff>
      <xdr:row>87</xdr:row>
      <xdr:rowOff>117157</xdr:rowOff>
    </xdr:to>
    <xdr:cxnSp macro="">
      <xdr:nvCxnSpPr>
        <xdr:cNvPr id="264" name="直線コネクタ 263">
          <a:extLst>
            <a:ext uri="{FF2B5EF4-FFF2-40B4-BE49-F238E27FC236}">
              <a16:creationId xmlns:a16="http://schemas.microsoft.com/office/drawing/2014/main" id="{1316753A-353A-44DB-A869-4B3B0E54D982}"/>
            </a:ext>
          </a:extLst>
        </xdr:cNvPr>
        <xdr:cNvCxnSpPr/>
      </xdr:nvCxnSpPr>
      <xdr:spPr>
        <a:xfrm>
          <a:off x="13512800" y="150031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40748C99-46FD-49E8-B44C-A7C8B9E08B3F}"/>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5FD55D43-D8CC-4EB3-BAB9-B7AF1DC4A8BD}"/>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16C251A3-0FA6-4A3B-ACAB-5F300AD7F0BE}"/>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id="{842484CF-EA45-49D7-8785-9907072030AB}"/>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837D55B-E6BF-48F0-9213-9FF1D3B6247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3211915B-F64E-4489-BC6C-D90E63461CF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ADB513F-045D-449A-B33E-FC5FFF3D819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72DADC7-C33C-45D2-BA70-EDBDE9A721E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870F57F-60A8-405C-9735-E8D72375E9E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3493</xdr:rowOff>
    </xdr:from>
    <xdr:to>
      <xdr:col>81</xdr:col>
      <xdr:colOff>95250</xdr:colOff>
      <xdr:row>88</xdr:row>
      <xdr:rowOff>105093</xdr:rowOff>
    </xdr:to>
    <xdr:sp macro="" textlink="">
      <xdr:nvSpPr>
        <xdr:cNvPr id="274" name="楕円 273">
          <a:extLst>
            <a:ext uri="{FF2B5EF4-FFF2-40B4-BE49-F238E27FC236}">
              <a16:creationId xmlns:a16="http://schemas.microsoft.com/office/drawing/2014/main" id="{8E558120-E107-4B90-87A1-49A81AAE7B30}"/>
            </a:ext>
          </a:extLst>
        </xdr:cNvPr>
        <xdr:cNvSpPr/>
      </xdr:nvSpPr>
      <xdr:spPr>
        <a:xfrm>
          <a:off x="169672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147020</xdr:rowOff>
    </xdr:from>
    <xdr:ext cx="762000" cy="259045"/>
    <xdr:sp macro="" textlink="">
      <xdr:nvSpPr>
        <xdr:cNvPr id="275" name="給与水準   （国との比較）該当値テキスト">
          <a:extLst>
            <a:ext uri="{FF2B5EF4-FFF2-40B4-BE49-F238E27FC236}">
              <a16:creationId xmlns:a16="http://schemas.microsoft.com/office/drawing/2014/main" id="{6AB99643-BA0D-4AF5-A96F-10AC06B5DA70}"/>
            </a:ext>
          </a:extLst>
        </xdr:cNvPr>
        <xdr:cNvSpPr txBox="1"/>
      </xdr:nvSpPr>
      <xdr:spPr>
        <a:xfrm>
          <a:off x="17106900" y="1506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3493</xdr:rowOff>
    </xdr:from>
    <xdr:to>
      <xdr:col>77</xdr:col>
      <xdr:colOff>95250</xdr:colOff>
      <xdr:row>88</xdr:row>
      <xdr:rowOff>105093</xdr:rowOff>
    </xdr:to>
    <xdr:sp macro="" textlink="">
      <xdr:nvSpPr>
        <xdr:cNvPr id="276" name="楕円 275">
          <a:extLst>
            <a:ext uri="{FF2B5EF4-FFF2-40B4-BE49-F238E27FC236}">
              <a16:creationId xmlns:a16="http://schemas.microsoft.com/office/drawing/2014/main" id="{CBE35613-CD9A-4B65-A66B-C593AFCAD7C6}"/>
            </a:ext>
          </a:extLst>
        </xdr:cNvPr>
        <xdr:cNvSpPr/>
      </xdr:nvSpPr>
      <xdr:spPr>
        <a:xfrm>
          <a:off x="16129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89870</xdr:rowOff>
    </xdr:from>
    <xdr:ext cx="736600" cy="259045"/>
    <xdr:sp macro="" textlink="">
      <xdr:nvSpPr>
        <xdr:cNvPr id="277" name="テキスト ボックス 276">
          <a:extLst>
            <a:ext uri="{FF2B5EF4-FFF2-40B4-BE49-F238E27FC236}">
              <a16:creationId xmlns:a16="http://schemas.microsoft.com/office/drawing/2014/main" id="{AFA6DAC1-C867-47DF-9F64-AC01EA0A6EB7}"/>
            </a:ext>
          </a:extLst>
        </xdr:cNvPr>
        <xdr:cNvSpPr txBox="1"/>
      </xdr:nvSpPr>
      <xdr:spPr>
        <a:xfrm>
          <a:off x="15798800" y="1517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78" name="楕円 277">
          <a:extLst>
            <a:ext uri="{FF2B5EF4-FFF2-40B4-BE49-F238E27FC236}">
              <a16:creationId xmlns:a16="http://schemas.microsoft.com/office/drawing/2014/main" id="{693BE942-FAB8-45CD-9547-41D11B06D63B}"/>
            </a:ext>
          </a:extLst>
        </xdr:cNvPr>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79" name="テキスト ボックス 278">
          <a:extLst>
            <a:ext uri="{FF2B5EF4-FFF2-40B4-BE49-F238E27FC236}">
              <a16:creationId xmlns:a16="http://schemas.microsoft.com/office/drawing/2014/main" id="{E774C0CF-F329-429C-8CAC-9DD5BDEA4FD7}"/>
            </a:ext>
          </a:extLst>
        </xdr:cNvPr>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66357</xdr:rowOff>
    </xdr:from>
    <xdr:to>
      <xdr:col>68</xdr:col>
      <xdr:colOff>203200</xdr:colOff>
      <xdr:row>87</xdr:row>
      <xdr:rowOff>167957</xdr:rowOff>
    </xdr:to>
    <xdr:sp macro="" textlink="">
      <xdr:nvSpPr>
        <xdr:cNvPr id="280" name="楕円 279">
          <a:extLst>
            <a:ext uri="{FF2B5EF4-FFF2-40B4-BE49-F238E27FC236}">
              <a16:creationId xmlns:a16="http://schemas.microsoft.com/office/drawing/2014/main" id="{28DC12D5-7280-4189-A1EC-9890EC54BB61}"/>
            </a:ext>
          </a:extLst>
        </xdr:cNvPr>
        <xdr:cNvSpPr/>
      </xdr:nvSpPr>
      <xdr:spPr>
        <a:xfrm>
          <a:off x="14351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152734</xdr:rowOff>
    </xdr:from>
    <xdr:ext cx="762000" cy="259045"/>
    <xdr:sp macro="" textlink="">
      <xdr:nvSpPr>
        <xdr:cNvPr id="281" name="テキスト ボックス 280">
          <a:extLst>
            <a:ext uri="{FF2B5EF4-FFF2-40B4-BE49-F238E27FC236}">
              <a16:creationId xmlns:a16="http://schemas.microsoft.com/office/drawing/2014/main" id="{201299EB-2D94-45A3-81A8-2A938D0E7939}"/>
            </a:ext>
          </a:extLst>
        </xdr:cNvPr>
        <xdr:cNvSpPr txBox="1"/>
      </xdr:nvSpPr>
      <xdr:spPr>
        <a:xfrm>
          <a:off x="14020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36195</xdr:rowOff>
    </xdr:from>
    <xdr:to>
      <xdr:col>64</xdr:col>
      <xdr:colOff>152400</xdr:colOff>
      <xdr:row>87</xdr:row>
      <xdr:rowOff>137795</xdr:rowOff>
    </xdr:to>
    <xdr:sp macro="" textlink="">
      <xdr:nvSpPr>
        <xdr:cNvPr id="282" name="楕円 281">
          <a:extLst>
            <a:ext uri="{FF2B5EF4-FFF2-40B4-BE49-F238E27FC236}">
              <a16:creationId xmlns:a16="http://schemas.microsoft.com/office/drawing/2014/main" id="{A4C2F304-A184-4B94-809E-F73494BEFA18}"/>
            </a:ext>
          </a:extLst>
        </xdr:cNvPr>
        <xdr:cNvSpPr/>
      </xdr:nvSpPr>
      <xdr:spPr>
        <a:xfrm>
          <a:off x="13462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122572</xdr:rowOff>
    </xdr:from>
    <xdr:ext cx="762000" cy="259045"/>
    <xdr:sp macro="" textlink="">
      <xdr:nvSpPr>
        <xdr:cNvPr id="283" name="テキスト ボックス 282">
          <a:extLst>
            <a:ext uri="{FF2B5EF4-FFF2-40B4-BE49-F238E27FC236}">
              <a16:creationId xmlns:a16="http://schemas.microsoft.com/office/drawing/2014/main" id="{A0BE4EDF-364A-44D9-BC1B-CB1A65548FB1}"/>
            </a:ext>
          </a:extLst>
        </xdr:cNvPr>
        <xdr:cNvSpPr txBox="1"/>
      </xdr:nvSpPr>
      <xdr:spPr>
        <a:xfrm>
          <a:off x="13131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E994A894-0CFC-4888-B6EB-ABEDF091137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8DDCEBE6-CC80-47C2-8407-C93393C04056}"/>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4ACDA0BF-7F7E-4F62-8FBD-CA4B53C6B31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488999B1-0E6B-4FB2-9A4B-46D444CE049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1318E116-7917-45D1-90AA-419FF4912BF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3F7C9BE0-8338-4E96-9ABB-F79DAD54870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DBB7EC9E-5246-4E6F-A267-3D1E6716B5E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A5D90666-5D6E-4055-B7FE-D9A3A7B535A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7CA739F9-8961-4DBF-8A35-691FB208350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8BEDB35E-222C-4C12-A821-4591AF107C1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63353D6D-5388-435D-9168-CD96345C3FC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7C667A55-6E99-42EF-8BDC-7BCE3D37CDD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44E232FC-F745-4398-95AB-460B41B9C56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189A4F0-D25D-482A-A373-5D7D3BD17F3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FBF80BFC-024E-4D90-952C-FC423B4BE3E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14065486-0517-4AC2-BC7D-363524D75C8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F1C7E407-3720-4ECC-8F3C-E18F5AD3DE0A}"/>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A2998066-ACB1-4546-84DD-94FA8A9FA878}"/>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EAEC03A4-84A8-40A2-AE88-D10E36B99322}"/>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7379A64-FD29-43B5-8CD1-A393B8412F37}"/>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59D843AB-2012-48C4-A433-C8B6A776CB88}"/>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C93CBEC9-2801-43EA-8749-71486178D95E}"/>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8DE427C5-1970-48A7-A888-4E42D235091B}"/>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A903E6F9-45DB-4E2E-A56D-1123C4304822}"/>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376A6702-2049-4E46-B426-450E7F000FE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B46E8736-7AF6-4E58-8AE1-693F58867E5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EB4894E6-819B-4E80-A7BA-25B2ECBAAEE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A219A7D4-C54A-4B2F-B2DA-CC6455730184}"/>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207366E5-9878-4BAB-BCB6-58FD0850AE91}"/>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A1D25415-22DB-4D95-B4D3-2ECB2020BD0B}"/>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A9E92F0F-10F4-4F02-8C65-3A2AC1BC74FC}"/>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104902</xdr:rowOff>
    </xdr:from>
    <xdr:to>
      <xdr:col>81</xdr:col>
      <xdr:colOff>44450</xdr:colOff>
      <xdr:row>61</xdr:row>
      <xdr:rowOff>109245</xdr:rowOff>
    </xdr:to>
    <xdr:cxnSp macro="">
      <xdr:nvCxnSpPr>
        <xdr:cNvPr id="315" name="直線コネクタ 314">
          <a:extLst>
            <a:ext uri="{FF2B5EF4-FFF2-40B4-BE49-F238E27FC236}">
              <a16:creationId xmlns:a16="http://schemas.microsoft.com/office/drawing/2014/main" id="{C5174D38-2812-4D87-9124-907CB5EBE882}"/>
            </a:ext>
          </a:extLst>
        </xdr:cNvPr>
        <xdr:cNvCxnSpPr/>
      </xdr:nvCxnSpPr>
      <xdr:spPr>
        <a:xfrm>
          <a:off x="16179800" y="10563352"/>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C4A9D23D-70A8-4909-92F1-6BCA1FC4A91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E698E666-69AF-4677-99D3-EA9570762E26}"/>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104902</xdr:rowOff>
    </xdr:from>
    <xdr:to>
      <xdr:col>77</xdr:col>
      <xdr:colOff>44450</xdr:colOff>
      <xdr:row>61</xdr:row>
      <xdr:rowOff>106591</xdr:rowOff>
    </xdr:to>
    <xdr:cxnSp macro="">
      <xdr:nvCxnSpPr>
        <xdr:cNvPr id="318" name="直線コネクタ 317">
          <a:extLst>
            <a:ext uri="{FF2B5EF4-FFF2-40B4-BE49-F238E27FC236}">
              <a16:creationId xmlns:a16="http://schemas.microsoft.com/office/drawing/2014/main" id="{F4A4CBEC-479A-4B85-90DD-EE77840D82E3}"/>
            </a:ext>
          </a:extLst>
        </xdr:cNvPr>
        <xdr:cNvCxnSpPr/>
      </xdr:nvCxnSpPr>
      <xdr:spPr>
        <a:xfrm flipV="1">
          <a:off x="15290800" y="10563352"/>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DEC06835-0190-4336-9DD5-0576932CDC3F}"/>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440FAA17-4E96-4A91-9AFA-B4067CC93EE5}"/>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94526</xdr:rowOff>
    </xdr:from>
    <xdr:to>
      <xdr:col>72</xdr:col>
      <xdr:colOff>203200</xdr:colOff>
      <xdr:row>61</xdr:row>
      <xdr:rowOff>106591</xdr:rowOff>
    </xdr:to>
    <xdr:cxnSp macro="">
      <xdr:nvCxnSpPr>
        <xdr:cNvPr id="321" name="直線コネクタ 320">
          <a:extLst>
            <a:ext uri="{FF2B5EF4-FFF2-40B4-BE49-F238E27FC236}">
              <a16:creationId xmlns:a16="http://schemas.microsoft.com/office/drawing/2014/main" id="{98F0D8FB-9635-4C4D-A006-B4B3AD6B5732}"/>
            </a:ext>
          </a:extLst>
        </xdr:cNvPr>
        <xdr:cNvCxnSpPr/>
      </xdr:nvCxnSpPr>
      <xdr:spPr>
        <a:xfrm>
          <a:off x="14401800" y="105529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F5F232D-F9AC-42C5-B992-57611E33F0A1}"/>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A3335F23-2FA1-4451-94A1-27BB42C43C96}"/>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70879</xdr:rowOff>
    </xdr:from>
    <xdr:to>
      <xdr:col>68</xdr:col>
      <xdr:colOff>152400</xdr:colOff>
      <xdr:row>61</xdr:row>
      <xdr:rowOff>94526</xdr:rowOff>
    </xdr:to>
    <xdr:cxnSp macro="">
      <xdr:nvCxnSpPr>
        <xdr:cNvPr id="324" name="直線コネクタ 323">
          <a:extLst>
            <a:ext uri="{FF2B5EF4-FFF2-40B4-BE49-F238E27FC236}">
              <a16:creationId xmlns:a16="http://schemas.microsoft.com/office/drawing/2014/main" id="{EE23BCBB-54D7-4590-A6C7-67CDC5220179}"/>
            </a:ext>
          </a:extLst>
        </xdr:cNvPr>
        <xdr:cNvCxnSpPr/>
      </xdr:nvCxnSpPr>
      <xdr:spPr>
        <a:xfrm>
          <a:off x="13512800" y="10529329"/>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855DF73-EBE4-4AD4-922F-2014DC5CE9AC}"/>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2C7CD485-5D2E-4E16-B137-11433AC26DD5}"/>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EA578DA2-051E-4FA9-B042-6E86FA470621}"/>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9D6566D0-46DD-4532-8CE6-0D88501FC794}"/>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54C7104F-5398-489F-AB3C-25564A5738DA}"/>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5B27B723-4B98-4B90-96A7-9E4AD6B9A8C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232EAE2E-7BC4-492B-996D-D3A0FE523F3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3A581287-69E3-45D5-B242-02C4A08D2C7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2D3F5AF8-3DC2-4359-B0C6-BAE3A798CE3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58445</xdr:rowOff>
    </xdr:from>
    <xdr:to>
      <xdr:col>81</xdr:col>
      <xdr:colOff>95250</xdr:colOff>
      <xdr:row>61</xdr:row>
      <xdr:rowOff>160045</xdr:rowOff>
    </xdr:to>
    <xdr:sp macro="" textlink="">
      <xdr:nvSpPr>
        <xdr:cNvPr id="334" name="楕円 333">
          <a:extLst>
            <a:ext uri="{FF2B5EF4-FFF2-40B4-BE49-F238E27FC236}">
              <a16:creationId xmlns:a16="http://schemas.microsoft.com/office/drawing/2014/main" id="{49F4D35E-DC2A-470A-BF02-780DF34EDB6B}"/>
            </a:ext>
          </a:extLst>
        </xdr:cNvPr>
        <xdr:cNvSpPr/>
      </xdr:nvSpPr>
      <xdr:spPr>
        <a:xfrm>
          <a:off x="16967200" y="105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74972</xdr:rowOff>
    </xdr:from>
    <xdr:ext cx="762000" cy="259045"/>
    <xdr:sp macro="" textlink="">
      <xdr:nvSpPr>
        <xdr:cNvPr id="335" name="定員管理の状況該当値テキスト">
          <a:extLst>
            <a:ext uri="{FF2B5EF4-FFF2-40B4-BE49-F238E27FC236}">
              <a16:creationId xmlns:a16="http://schemas.microsoft.com/office/drawing/2014/main" id="{74DC70A3-82E6-4E79-8A83-3CCB4919B651}"/>
            </a:ext>
          </a:extLst>
        </xdr:cNvPr>
        <xdr:cNvSpPr txBox="1"/>
      </xdr:nvSpPr>
      <xdr:spPr>
        <a:xfrm>
          <a:off x="17106900" y="1036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54102</xdr:rowOff>
    </xdr:from>
    <xdr:to>
      <xdr:col>77</xdr:col>
      <xdr:colOff>95250</xdr:colOff>
      <xdr:row>61</xdr:row>
      <xdr:rowOff>155702</xdr:rowOff>
    </xdr:to>
    <xdr:sp macro="" textlink="">
      <xdr:nvSpPr>
        <xdr:cNvPr id="336" name="楕円 335">
          <a:extLst>
            <a:ext uri="{FF2B5EF4-FFF2-40B4-BE49-F238E27FC236}">
              <a16:creationId xmlns:a16="http://schemas.microsoft.com/office/drawing/2014/main" id="{D6A99C4F-ECFC-4F8F-A956-F26E19E77CCC}"/>
            </a:ext>
          </a:extLst>
        </xdr:cNvPr>
        <xdr:cNvSpPr/>
      </xdr:nvSpPr>
      <xdr:spPr>
        <a:xfrm>
          <a:off x="16129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165879</xdr:rowOff>
    </xdr:from>
    <xdr:ext cx="736600" cy="259045"/>
    <xdr:sp macro="" textlink="">
      <xdr:nvSpPr>
        <xdr:cNvPr id="337" name="テキスト ボックス 336">
          <a:extLst>
            <a:ext uri="{FF2B5EF4-FFF2-40B4-BE49-F238E27FC236}">
              <a16:creationId xmlns:a16="http://schemas.microsoft.com/office/drawing/2014/main" id="{3DDD95B6-0D48-467D-B7CB-D2F53613E397}"/>
            </a:ext>
          </a:extLst>
        </xdr:cNvPr>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55791</xdr:rowOff>
    </xdr:from>
    <xdr:to>
      <xdr:col>73</xdr:col>
      <xdr:colOff>44450</xdr:colOff>
      <xdr:row>61</xdr:row>
      <xdr:rowOff>157391</xdr:rowOff>
    </xdr:to>
    <xdr:sp macro="" textlink="">
      <xdr:nvSpPr>
        <xdr:cNvPr id="338" name="楕円 337">
          <a:extLst>
            <a:ext uri="{FF2B5EF4-FFF2-40B4-BE49-F238E27FC236}">
              <a16:creationId xmlns:a16="http://schemas.microsoft.com/office/drawing/2014/main" id="{26FBDBBD-61DF-4A9C-BA6E-358C28D62C6C}"/>
            </a:ext>
          </a:extLst>
        </xdr:cNvPr>
        <xdr:cNvSpPr/>
      </xdr:nvSpPr>
      <xdr:spPr>
        <a:xfrm>
          <a:off x="15240000" y="1051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167568</xdr:rowOff>
    </xdr:from>
    <xdr:ext cx="762000" cy="259045"/>
    <xdr:sp macro="" textlink="">
      <xdr:nvSpPr>
        <xdr:cNvPr id="339" name="テキスト ボックス 338">
          <a:extLst>
            <a:ext uri="{FF2B5EF4-FFF2-40B4-BE49-F238E27FC236}">
              <a16:creationId xmlns:a16="http://schemas.microsoft.com/office/drawing/2014/main" id="{F8A43C04-0706-498E-8A01-64EB3A3117F0}"/>
            </a:ext>
          </a:extLst>
        </xdr:cNvPr>
        <xdr:cNvSpPr txBox="1"/>
      </xdr:nvSpPr>
      <xdr:spPr>
        <a:xfrm>
          <a:off x="14909800" y="1028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43726</xdr:rowOff>
    </xdr:from>
    <xdr:to>
      <xdr:col>68</xdr:col>
      <xdr:colOff>203200</xdr:colOff>
      <xdr:row>61</xdr:row>
      <xdr:rowOff>145326</xdr:rowOff>
    </xdr:to>
    <xdr:sp macro="" textlink="">
      <xdr:nvSpPr>
        <xdr:cNvPr id="340" name="楕円 339">
          <a:extLst>
            <a:ext uri="{FF2B5EF4-FFF2-40B4-BE49-F238E27FC236}">
              <a16:creationId xmlns:a16="http://schemas.microsoft.com/office/drawing/2014/main" id="{DE36192F-EA7A-40FD-946D-D5FB348585B5}"/>
            </a:ext>
          </a:extLst>
        </xdr:cNvPr>
        <xdr:cNvSpPr/>
      </xdr:nvSpPr>
      <xdr:spPr>
        <a:xfrm>
          <a:off x="14351000" y="105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155503</xdr:rowOff>
    </xdr:from>
    <xdr:ext cx="762000" cy="259045"/>
    <xdr:sp macro="" textlink="">
      <xdr:nvSpPr>
        <xdr:cNvPr id="341" name="テキスト ボックス 340">
          <a:extLst>
            <a:ext uri="{FF2B5EF4-FFF2-40B4-BE49-F238E27FC236}">
              <a16:creationId xmlns:a16="http://schemas.microsoft.com/office/drawing/2014/main" id="{94D83A81-CFEB-4E8D-B121-688164BFC764}"/>
            </a:ext>
          </a:extLst>
        </xdr:cNvPr>
        <xdr:cNvSpPr txBox="1"/>
      </xdr:nvSpPr>
      <xdr:spPr>
        <a:xfrm>
          <a:off x="14020800" y="1027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20079</xdr:rowOff>
    </xdr:from>
    <xdr:to>
      <xdr:col>64</xdr:col>
      <xdr:colOff>152400</xdr:colOff>
      <xdr:row>61</xdr:row>
      <xdr:rowOff>121679</xdr:rowOff>
    </xdr:to>
    <xdr:sp macro="" textlink="">
      <xdr:nvSpPr>
        <xdr:cNvPr id="342" name="楕円 341">
          <a:extLst>
            <a:ext uri="{FF2B5EF4-FFF2-40B4-BE49-F238E27FC236}">
              <a16:creationId xmlns:a16="http://schemas.microsoft.com/office/drawing/2014/main" id="{5DF254AB-E844-4020-A2AD-840AB2CCA078}"/>
            </a:ext>
          </a:extLst>
        </xdr:cNvPr>
        <xdr:cNvSpPr/>
      </xdr:nvSpPr>
      <xdr:spPr>
        <a:xfrm>
          <a:off x="13462000" y="104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131856</xdr:rowOff>
    </xdr:from>
    <xdr:ext cx="762000" cy="259045"/>
    <xdr:sp macro="" textlink="">
      <xdr:nvSpPr>
        <xdr:cNvPr id="343" name="テキスト ボックス 342">
          <a:extLst>
            <a:ext uri="{FF2B5EF4-FFF2-40B4-BE49-F238E27FC236}">
              <a16:creationId xmlns:a16="http://schemas.microsoft.com/office/drawing/2014/main" id="{DD13F0EA-8629-4CB1-9F81-8E31F0FAC68F}"/>
            </a:ext>
          </a:extLst>
        </xdr:cNvPr>
        <xdr:cNvSpPr txBox="1"/>
      </xdr:nvSpPr>
      <xdr:spPr>
        <a:xfrm>
          <a:off x="13131800" y="102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F236FA8E-0B8F-4845-B230-0207DDB9FAE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857B93C3-EA78-4323-AB65-636A9C5DB65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4C500505-DFDE-49C6-BE59-C5341F0179C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8165ED68-022C-4814-807C-23311655AD3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56376E12-B4FF-4336-BB39-C84C4098A86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9D77DF35-294B-4ABC-B7BE-4AB9E7680E6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BFB02890-C447-442E-94E8-043F826D65D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7DD57905-DF99-4413-BE1C-EC10695A6EF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5DB03E8C-EA43-4128-B0CD-EEBAA815611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561F4708-DDF9-48F6-AE42-858885F1F8B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374C794-9EF0-4344-B725-FDB852BC1CD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3B5534B8-DA52-4953-8D52-6B713C7915C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8E1E21E7-A048-46D2-8CF8-3491514F6CE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A47AE279-589B-4B24-89D5-35AA2FC5A99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A619E10C-AEDA-4480-B244-61749470F62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35D2CF02-9571-4CF8-B0E3-FEE3841EFBC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21BD9C5C-F3A2-402A-9879-59B1BE09026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D46527EA-4C89-4F8C-9AB0-9898B44E311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8736320D-E212-4850-9DFB-470C1F0D1311}"/>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CDFDE403-3045-4E77-BE01-9BBCC02F8822}"/>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841A3E2B-23CD-4AC6-92BB-6305CEB98807}"/>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F77EB0A1-E84E-4236-A1E8-CE1E5376A75D}"/>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C64E7B3F-15D9-47A2-9F9F-D4785DB66EE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D96C56DF-44B1-48BD-B902-2286E5D47186}"/>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D78DC0F2-77DA-4458-9A8E-3CA92DDCFFEA}"/>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15722201-7BCA-446A-9549-2E6F49BFFCC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DA514F52-DF3F-4D87-86DE-9B2A06FE8A7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92A7038D-6E4C-4642-835B-D5D772525A04}"/>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E19209D2-8199-49B8-BA63-8EF648C09C05}"/>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ACDC29-F2F1-44F6-9961-4141DC945BAA}"/>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E8BCEFE9-6F12-4FF5-9F0B-71CC57FF93C9}"/>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7AFAD042-5932-430C-B746-F7AD77CAC613}"/>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97790</xdr:rowOff>
    </xdr:to>
    <xdr:cxnSp macro="">
      <xdr:nvCxnSpPr>
        <xdr:cNvPr id="376" name="直線コネクタ 375">
          <a:extLst>
            <a:ext uri="{FF2B5EF4-FFF2-40B4-BE49-F238E27FC236}">
              <a16:creationId xmlns:a16="http://schemas.microsoft.com/office/drawing/2014/main" id="{AB60B104-7F2C-4546-8864-DA53C265A0C8}"/>
            </a:ext>
          </a:extLst>
        </xdr:cNvPr>
        <xdr:cNvCxnSpPr/>
      </xdr:nvCxnSpPr>
      <xdr:spPr>
        <a:xfrm>
          <a:off x="16179800" y="7298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a:extLst>
            <a:ext uri="{FF2B5EF4-FFF2-40B4-BE49-F238E27FC236}">
              <a16:creationId xmlns:a16="http://schemas.microsoft.com/office/drawing/2014/main" id="{1032231E-EC26-4F1D-9BB7-0F2434A7BB4E}"/>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762928E5-AE91-4505-A815-E12069CF2F07}"/>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97790</xdr:rowOff>
    </xdr:to>
    <xdr:cxnSp macro="">
      <xdr:nvCxnSpPr>
        <xdr:cNvPr id="379" name="直線コネクタ 378">
          <a:extLst>
            <a:ext uri="{FF2B5EF4-FFF2-40B4-BE49-F238E27FC236}">
              <a16:creationId xmlns:a16="http://schemas.microsoft.com/office/drawing/2014/main" id="{991412A3-C144-4A8E-9581-D7F57F002117}"/>
            </a:ext>
          </a:extLst>
        </xdr:cNvPr>
        <xdr:cNvCxnSpPr/>
      </xdr:nvCxnSpPr>
      <xdr:spPr>
        <a:xfrm>
          <a:off x="15290800" y="729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3D55CBE9-8CCC-460E-BF8D-347D4ABBF73C}"/>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a:extLst>
            <a:ext uri="{FF2B5EF4-FFF2-40B4-BE49-F238E27FC236}">
              <a16:creationId xmlns:a16="http://schemas.microsoft.com/office/drawing/2014/main" id="{7D709028-C317-45C6-B6FB-889D8228AFFA}"/>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146050</xdr:rowOff>
    </xdr:to>
    <xdr:cxnSp macro="">
      <xdr:nvCxnSpPr>
        <xdr:cNvPr id="382" name="直線コネクタ 381">
          <a:extLst>
            <a:ext uri="{FF2B5EF4-FFF2-40B4-BE49-F238E27FC236}">
              <a16:creationId xmlns:a16="http://schemas.microsoft.com/office/drawing/2014/main" id="{D817F41D-1D4F-4BD2-8B30-14822B45F222}"/>
            </a:ext>
          </a:extLst>
        </xdr:cNvPr>
        <xdr:cNvCxnSpPr/>
      </xdr:nvCxnSpPr>
      <xdr:spPr>
        <a:xfrm flipV="1">
          <a:off x="14401800" y="72906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DD9E186B-5AA5-49BD-B1C8-62902D8F36AB}"/>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a:extLst>
            <a:ext uri="{FF2B5EF4-FFF2-40B4-BE49-F238E27FC236}">
              <a16:creationId xmlns:a16="http://schemas.microsoft.com/office/drawing/2014/main" id="{B2278788-DA27-4909-824A-D4E53DC2D7CB}"/>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38946</xdr:rowOff>
    </xdr:to>
    <xdr:cxnSp macro="">
      <xdr:nvCxnSpPr>
        <xdr:cNvPr id="385" name="直線コネクタ 384">
          <a:extLst>
            <a:ext uri="{FF2B5EF4-FFF2-40B4-BE49-F238E27FC236}">
              <a16:creationId xmlns:a16="http://schemas.microsoft.com/office/drawing/2014/main" id="{83F5861C-F6AD-4DA2-A8C4-A03910F14ADE}"/>
            </a:ext>
          </a:extLst>
        </xdr:cNvPr>
        <xdr:cNvCxnSpPr/>
      </xdr:nvCxnSpPr>
      <xdr:spPr>
        <a:xfrm flipV="1">
          <a:off x="13512800" y="734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AC1E4CCF-D5AF-43B2-B85A-323A611B474D}"/>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a16="http://schemas.microsoft.com/office/drawing/2014/main" id="{863348D8-180B-47A2-BC01-E6AB6B98DDED}"/>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A11C2ADE-7674-4828-994B-05AA19B92E9A}"/>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FCD24450-AAEB-4972-B202-1CAB7D370ECB}"/>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48286F22-EF9C-493B-AC4E-4488B9E6A9F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CF59B118-9FDD-41E4-ADE1-AD200C12C6F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D7F7B955-40A4-4AA5-B8A4-A2CA4BFA9B1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7B74B84-1467-45AD-9756-4F43260B5CB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95BA1FBC-29F9-4E07-8602-9D7DD7ABDA0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95" name="楕円 394">
          <a:extLst>
            <a:ext uri="{FF2B5EF4-FFF2-40B4-BE49-F238E27FC236}">
              <a16:creationId xmlns:a16="http://schemas.microsoft.com/office/drawing/2014/main" id="{B5561963-EC2C-4133-807E-7DF245709F94}"/>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396" name="公債費負担の状況該当値テキスト">
          <a:extLst>
            <a:ext uri="{FF2B5EF4-FFF2-40B4-BE49-F238E27FC236}">
              <a16:creationId xmlns:a16="http://schemas.microsoft.com/office/drawing/2014/main" id="{2FFEFFCC-7184-429D-A0C3-46AA6F3332B3}"/>
            </a:ext>
          </a:extLst>
        </xdr:cNvPr>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397" name="楕円 396">
          <a:extLst>
            <a:ext uri="{FF2B5EF4-FFF2-40B4-BE49-F238E27FC236}">
              <a16:creationId xmlns:a16="http://schemas.microsoft.com/office/drawing/2014/main" id="{BED76501-254D-4378-BC60-8AFD986655AD}"/>
            </a:ext>
          </a:extLst>
        </xdr:cNvPr>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98" name="テキスト ボックス 397">
          <a:extLst>
            <a:ext uri="{FF2B5EF4-FFF2-40B4-BE49-F238E27FC236}">
              <a16:creationId xmlns:a16="http://schemas.microsoft.com/office/drawing/2014/main" id="{73BCBCDE-AE1C-4D57-8AF3-55F210567E99}"/>
            </a:ext>
          </a:extLst>
        </xdr:cNvPr>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399" name="楕円 398">
          <a:extLst>
            <a:ext uri="{FF2B5EF4-FFF2-40B4-BE49-F238E27FC236}">
              <a16:creationId xmlns:a16="http://schemas.microsoft.com/office/drawing/2014/main" id="{8FA4B658-43BC-4FD3-99BD-2C989F0E60C6}"/>
            </a:ext>
          </a:extLst>
        </xdr:cNvPr>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0" name="テキスト ボックス 399">
          <a:extLst>
            <a:ext uri="{FF2B5EF4-FFF2-40B4-BE49-F238E27FC236}">
              <a16:creationId xmlns:a16="http://schemas.microsoft.com/office/drawing/2014/main" id="{07B918E9-9A5B-4C58-9333-1F44035106BB}"/>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1" name="楕円 400">
          <a:extLst>
            <a:ext uri="{FF2B5EF4-FFF2-40B4-BE49-F238E27FC236}">
              <a16:creationId xmlns:a16="http://schemas.microsoft.com/office/drawing/2014/main" id="{0DDE0B06-D448-457F-819A-0C89362A1983}"/>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2" name="テキスト ボックス 401">
          <a:extLst>
            <a:ext uri="{FF2B5EF4-FFF2-40B4-BE49-F238E27FC236}">
              <a16:creationId xmlns:a16="http://schemas.microsoft.com/office/drawing/2014/main" id="{EE106614-7657-47D9-A573-65B70C702029}"/>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03" name="楕円 402">
          <a:extLst>
            <a:ext uri="{FF2B5EF4-FFF2-40B4-BE49-F238E27FC236}">
              <a16:creationId xmlns:a16="http://schemas.microsoft.com/office/drawing/2014/main" id="{094707AE-DA50-4E13-ADA4-73A344D33F8E}"/>
            </a:ext>
          </a:extLst>
        </xdr:cNvPr>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04" name="テキスト ボックス 403">
          <a:extLst>
            <a:ext uri="{FF2B5EF4-FFF2-40B4-BE49-F238E27FC236}">
              <a16:creationId xmlns:a16="http://schemas.microsoft.com/office/drawing/2014/main" id="{98EA592B-CDFD-41B5-B8A8-391805D74328}"/>
            </a:ext>
          </a:extLst>
        </xdr:cNvPr>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659E7A3E-00D2-4043-B865-A55BC9388CA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9BC3CB79-7EB8-42E2-9798-4C8E4A71ACE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B1BE84E7-3AF6-4E97-970D-6B6BFBD208F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AC7FBC06-ADD3-4F5D-B23F-C5A2329FE7C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62D777BB-86A4-4D5E-B9CA-1997682C87B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6F61A7CC-A184-4244-A31F-911295AD502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FDAE4A38-8B09-46F6-A3A1-B02ED095140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F4E9AE81-74C0-42EF-9933-79D6E8F7EC8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FD9E636A-3302-4E7E-B339-16F9EBDBF16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FBE09C7D-77A4-4D92-A8D9-52FBCD4D401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29CE4A8C-E97A-4776-B9F9-9B56FCB7288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B6084406-0EA1-4E88-9002-7D62406FEF9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F754C3AA-CEB5-4D46-85AF-F5D56CB33CD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1974D620-7760-4948-8B8D-1FBF2227B83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4999240D-FFCE-4936-B717-9F49A12303F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ED54AD04-BF4C-4E57-B868-78B99D32AAC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F739B5FC-7179-44C2-AE4B-516EA04D8508}"/>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CF89E62F-D424-4295-AB50-1C9AF229EF79}"/>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A7FB6126-9F93-46BB-B15B-D2AA287F68F2}"/>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4EDD795B-AA82-47AC-A830-F784A730CB89}"/>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4F64A231-ECED-430C-A7EF-09F5C1944A9B}"/>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6AA6B3BF-8DFB-4430-ACDD-531A8EC39D08}"/>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96EBC9BC-72B2-44E6-A421-8FF669691013}"/>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9BB95AC1-7D90-4464-9E59-8B01CBC23681}"/>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BF1EA984-9E8F-498D-AEC6-CE2AAA6F69F8}"/>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598737BE-E01E-4B2E-9A92-6C434763E4E4}"/>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64D4CE8E-0E68-4D3A-BBA5-A69F9DC4FC78}"/>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A3D1A03-2A98-486C-896A-A26AAA2BE7E3}"/>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EB16E5CE-11B3-46C9-9C9E-5BA44357A81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C92EF9D-1F35-4AD2-B50E-5971DB0458E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39486652-7645-4071-87A9-7830B23B5138}"/>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4A30EB4D-B82A-42B0-89A6-91E8AB5C5F26}"/>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1940B178-E897-47DE-8C29-73447EF87262}"/>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497C8DCF-68D1-409F-9B16-8455AF59306D}"/>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4ACEF948-C69D-49CA-8E41-A8095EC72ADE}"/>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C41B0DEE-82AA-4829-A20E-FC9119606A7C}"/>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20FBD44D-95B3-4A00-8267-D8F1C426B71B}"/>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EAD8A22F-DF2E-4B75-B275-FB2CB0E5C712}"/>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65121BE2-F4EA-44FB-AEA0-EFA4B8BE5245}"/>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B37376C0-A0E5-474F-976A-AA32638DC121}"/>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F76ECE3F-462E-4DDB-8B7E-35E196851F94}"/>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96F82861-4408-4CC4-BDAF-F1BA51DFEF31}"/>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7CE3D338-1253-4EB3-BEC3-2D0DF83DA0B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A3A802B6-CAB6-42CF-824A-2A528BB1F142}"/>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383A2704-B238-48D4-A3E5-F972CA3DCD26}"/>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96AB9E98-6E32-409C-9936-4F8C0C3EAB7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56B097DA-766C-4029-938A-8683967462E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8808374F-144A-4AEB-BF09-968D3CC9369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B4D1E7F-A24B-4E62-A0EC-1984FF72C8E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2CA0182C-95E2-4980-9A35-609CADF5335E}"/>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147320</xdr:rowOff>
    </xdr:from>
    <xdr:to>
      <xdr:col>81</xdr:col>
      <xdr:colOff>95250</xdr:colOff>
      <xdr:row>14</xdr:row>
      <xdr:rowOff>77470</xdr:rowOff>
    </xdr:to>
    <xdr:sp macro="" textlink="">
      <xdr:nvSpPr>
        <xdr:cNvPr id="455" name="楕円 454">
          <a:extLst>
            <a:ext uri="{FF2B5EF4-FFF2-40B4-BE49-F238E27FC236}">
              <a16:creationId xmlns:a16="http://schemas.microsoft.com/office/drawing/2014/main" id="{2EC3CA50-A11E-4857-A441-1EC3FEA646EC}"/>
            </a:ext>
          </a:extLst>
        </xdr:cNvPr>
        <xdr:cNvSpPr/>
      </xdr:nvSpPr>
      <xdr:spPr>
        <a:xfrm>
          <a:off x="169672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119397</xdr:rowOff>
    </xdr:from>
    <xdr:ext cx="762000" cy="259045"/>
    <xdr:sp macro="" textlink="">
      <xdr:nvSpPr>
        <xdr:cNvPr id="456" name="将来負担の状況該当値テキスト">
          <a:extLst>
            <a:ext uri="{FF2B5EF4-FFF2-40B4-BE49-F238E27FC236}">
              <a16:creationId xmlns:a16="http://schemas.microsoft.com/office/drawing/2014/main" id="{766F88BF-E5A8-47E7-879C-8B5E23354950}"/>
            </a:ext>
          </a:extLst>
        </xdr:cNvPr>
        <xdr:cNvSpPr txBox="1"/>
      </xdr:nvSpPr>
      <xdr:spPr>
        <a:xfrm>
          <a:off x="171069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50897A4E-D6AF-41D4-AEE7-8F0B32D4167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11CB230D-1C48-4696-8562-A449FF49500B}"/>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50CD94A-5633-4C5C-9B08-AFC57E293868}"/>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1DCC9104-EFEA-45F1-9E48-DFF8A26D9D84}"/>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CED0FB1D-275B-4137-81A8-2DA1BFFA585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2B98D4C5-CED6-448C-999F-B0FE7B5EE847}"/>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E93BABA3-AF4F-4160-A97E-4EF0F93DCCAE}"/>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109B5270-CBF2-43A5-B881-5D4372D73A53}"/>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F3DF07D-CE49-4089-9188-2D7326C6F4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EE334FB7-68A8-40DD-A9C0-3507A5B1F698}"/>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DC2EA5E5-C03B-406D-A702-568B8F3F9F15}"/>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3,887
3,812
362.54
5,674,839
5,503,394
167,735
2,843,731
5,101,876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FFD2148-2C22-4119-9498-D3D43886D53C}"/>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BECAC925-FD87-4423-8EE1-0F896B371FBA}"/>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C41DF472-5DBE-4265-99C3-41C133D487B3}"/>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6F9D8622-ADDC-4D89-AEAD-D6198C33F9D5}"/>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73D7F3F1-5154-4838-BD93-B3200F49E962}"/>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6D3EB33F-AD4C-4C0F-884F-9F22654624FF}"/>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DE01E0D0-FFAF-45E7-9CB4-2EDDA6603892}"/>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F0A50DDF-0B8B-4950-9677-8EFEA5E55C1F}"/>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6D07351E-1DA9-4A2D-A8E2-74803E85B486}"/>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71561DE0-1BCE-475C-B9BC-33ADED16AC1E}"/>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2C957762-0B7C-47D2-A2A8-7071B0C1C962}"/>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F429B4D4-0053-4449-A075-E3D2E2B9941F}"/>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A846FA15-A57F-45A7-8A65-913B68F27A6E}"/>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19BE42BB-A95A-4296-A0D6-419B9AD54996}"/>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FF72A7F0-8F58-40F4-B00F-85CF29ADDAB5}"/>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99A18E12-6EB3-4D89-9CBB-95961D0BDAE1}"/>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4D10238-50C9-4E86-A6BB-5EB919829C81}"/>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533E7941-8954-4153-8AA6-775DF48F7886}"/>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A0919956-555C-4455-B1EB-5D4258D60E65}"/>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9B51594-D33E-49E4-B7F2-49CCA95B55A7}"/>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DEF67D0C-3113-4408-A94C-85B3B72E37A1}"/>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233A6B6F-EFDF-4059-BDB7-CF4F02FF6981}"/>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88F123A8-4D00-449F-9521-BBD666724126}"/>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ADD5A90C-C173-466C-9ED1-078B5A164593}"/>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EB58203C-69B1-4A36-A910-7A384E1CC7AE}"/>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DB172B7-6EAB-4942-815B-9816981E59E9}"/>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D886CC51-15D6-4D2C-844C-F5E0DF946544}"/>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30A410A9-BAB5-49D7-9B40-079F44A8DC3A}"/>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815CFDAA-172B-4834-9B06-C6A98B36D753}"/>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D89F54AA-B43D-4093-8494-D46E85B8F50A}"/>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352C218A-D1AF-4A16-8810-19C153ED5395}"/>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C4FF114C-7E07-4421-AAF4-D2CA8BD1A7DC}"/>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77AC08CA-2F46-4DB8-8764-88FABFAFF996}"/>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7B2BBDA5-E119-4EB6-9152-29994C1C38E3}"/>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878EDE6A-DE6A-46CF-A039-C7EAD2CE677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F5BDBBB3-2702-4A90-9878-E6F57C876EC5}"/>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9B790F76-CE22-44B4-AB7B-2FB42629135B}"/>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304B6E39-1BAF-4EA7-96AB-589F6C0C252C}"/>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E905D4E8-543A-46BF-A0A3-50B1A7FD6877}"/>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A9399717-FFA3-4391-AF2C-0C50005937B1}"/>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B4742F1C-CE14-4912-BAF1-E1D41C84C80D}"/>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14B379F4-EFEA-4ABC-9CBB-9C03F79DF194}"/>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F276A323-4A4F-46BF-B96D-629C55C1152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1C479FCC-54BC-4381-9145-305086F62F3C}"/>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DEE89D83-C878-42D8-8CC6-03505C50E3DC}"/>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87F81E47-DD6A-42EA-B673-FE68063A68D1}"/>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FFB490DC-F213-4822-A05A-6E1E560670A5}"/>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AB83B7DC-85EC-4B4C-B90D-9C66F06BE5AD}"/>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A082FE6A-F2FD-4621-A00E-71B13C6E633C}"/>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F05C9BC2-8B51-48DF-9758-A2E02DFFC834}"/>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3103A181-D486-48B3-87D0-30DB055534E1}"/>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EA00B8FD-8206-4185-B8B1-321FCA435755}"/>
            </a:ext>
          </a:extLst>
        </xdr:cNvPr>
        <xdr:cNvCxnSpPr/>
      </xdr:nvCxnSpPr>
      <xdr:spPr>
        <a:xfrm flipV="1">
          <a:off x="3987800" y="6363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63060993-8E8A-4A0D-BDFE-3EA40815B742}"/>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438BBD0C-BC9A-402D-A200-C5D7564DE447}"/>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id="{1D97BA60-7339-4E16-8920-BC7E3F785CF8}"/>
            </a:ext>
          </a:extLst>
        </xdr:cNvPr>
        <xdr:cNvCxnSpPr/>
      </xdr:nvCxnSpPr>
      <xdr:spPr>
        <a:xfrm>
          <a:off x="3098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B15414BC-10E0-411E-ACE0-AC6BF9407E1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1CB3DD30-8D20-4502-A6FA-B63040CC6474}"/>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1AE92185-FE1A-421D-8C12-00DD0CCA45E6}"/>
            </a:ext>
          </a:extLst>
        </xdr:cNvPr>
        <xdr:cNvCxnSpPr/>
      </xdr:nvCxnSpPr>
      <xdr:spPr>
        <a:xfrm>
          <a:off x="2209800" y="62809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66D34776-E423-4953-A62A-E2735CB49BB3}"/>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33C3E2A3-C403-44CD-84E5-0E6698C7B5A7}"/>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0F352763-474B-404F-8CB2-DF22BCA9B3F1}"/>
            </a:ext>
          </a:extLst>
        </xdr:cNvPr>
        <xdr:cNvCxnSpPr/>
      </xdr:nvCxnSpPr>
      <xdr:spPr>
        <a:xfrm flipV="1">
          <a:off x="1320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77EC61EE-807E-4DED-BEED-FA3B8C563535}"/>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C5970C6D-8AD3-4909-95E1-117C0AC94A31}"/>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11CEC49A-6771-4097-8082-934CC1ED3FC3}"/>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14FB7145-2C48-477B-923C-77CAAA802634}"/>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7BC5B401-3926-49CD-95AE-C5CF5058E191}"/>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20F2101B-89B3-48A1-9ABA-B86E3C217E64}"/>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AD1B7005-8935-43C4-8C3E-72B501CB2B8A}"/>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2E4777E9-97DA-4A18-9442-6906C08831A1}"/>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54247B4A-9848-4B45-8661-6380F53B58BC}"/>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83" name="楕円 82">
          <a:extLst>
            <a:ext uri="{FF2B5EF4-FFF2-40B4-BE49-F238E27FC236}">
              <a16:creationId xmlns:a16="http://schemas.microsoft.com/office/drawing/2014/main" id="{38BBF1C2-6EE6-4A30-8D04-C926D8C7137A}"/>
            </a:ext>
          </a:extLst>
        </xdr:cNvPr>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112285</xdr:rowOff>
    </xdr:from>
    <xdr:ext cx="762000" cy="259045"/>
    <xdr:sp macro="" textlink="">
      <xdr:nvSpPr>
        <xdr:cNvPr id="84" name="人件費該当値テキスト">
          <a:extLst>
            <a:ext uri="{FF2B5EF4-FFF2-40B4-BE49-F238E27FC236}">
              <a16:creationId xmlns:a16="http://schemas.microsoft.com/office/drawing/2014/main" id="{831B123B-546E-4AF8-AFFF-1FA547C263FB}"/>
            </a:ext>
          </a:extLst>
        </xdr:cNvPr>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31BD2818-E5AA-4A10-85B3-776E0DCB2253}"/>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a:extLst>
            <a:ext uri="{FF2B5EF4-FFF2-40B4-BE49-F238E27FC236}">
              <a16:creationId xmlns:a16="http://schemas.microsoft.com/office/drawing/2014/main" id="{48264D14-9C3C-40E1-82D1-A44E9124661F}"/>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777E8208-7537-4039-8757-273A2263C808}"/>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a:extLst>
            <a:ext uri="{FF2B5EF4-FFF2-40B4-BE49-F238E27FC236}">
              <a16:creationId xmlns:a16="http://schemas.microsoft.com/office/drawing/2014/main" id="{B0441350-D0D7-4235-B39C-39BB449E59F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a:extLst>
            <a:ext uri="{FF2B5EF4-FFF2-40B4-BE49-F238E27FC236}">
              <a16:creationId xmlns:a16="http://schemas.microsoft.com/office/drawing/2014/main" id="{A1332C36-B477-4772-88DA-DA75C533A9A6}"/>
            </a:ext>
          </a:extLst>
        </xdr:cNvPr>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a:extLst>
            <a:ext uri="{FF2B5EF4-FFF2-40B4-BE49-F238E27FC236}">
              <a16:creationId xmlns:a16="http://schemas.microsoft.com/office/drawing/2014/main" id="{2E17FA72-02DC-4F42-B076-10810403C018}"/>
            </a:ext>
          </a:extLst>
        </xdr:cNvPr>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C924CDC3-567E-48A1-B4E9-38656EE9E183}"/>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E6AC0F87-02DA-47FE-B66D-1A51F6D33F57}"/>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CD903ECF-ACCF-489C-A20B-96F744FF7C0D}"/>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ECC56A64-6A3D-45AC-A99D-B08311ED6AD2}"/>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3F3243B0-8F13-4FD2-A111-AF0680373229}"/>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21143E85-6674-4DA8-A4F1-F5286F437D8F}"/>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6D126B17-67EB-4505-8852-251757C9E006}"/>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2EFBC7D5-67EE-43C3-9118-727AE7090DB3}"/>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4B3B6E64-5524-4C2A-807F-35E2C1FB66F5}"/>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265E3328-6325-4B14-86AA-966ED317CE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3BA5008B-C3F6-4D5A-B1BF-F9775605A3F7}"/>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FDBAC2F4-4264-457F-9D3E-EB7FCFED09F4}"/>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AB2DD958-3D58-4F41-8866-99669AC04E75}"/>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208CE7FB-F717-45D3-95C6-C2AE14188484}"/>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80A7927-111C-45F8-B162-2EF52D65371D}"/>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C209CDFE-B2DA-4BEB-ABC6-733B6E747E3C}"/>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270181CC-4D82-4D8B-8EC2-FECCFA094B06}"/>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4AAD9F9A-CF86-4047-BC83-9164887BF5D7}"/>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8538DF84-CEA7-4173-919C-929BC9BA511E}"/>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8270446C-BA2E-4593-AB30-AE30A869ECCD}"/>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9F58078-47C4-47A2-AD8C-3FDB2216A44C}"/>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776C89FC-DDC5-4768-BD44-35C91B2029F5}"/>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9574F8DE-A902-4BEA-898F-5720730E916D}"/>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C74B8844-C066-4B59-B7BE-626AF51A6C8C}"/>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C13E5695-FACD-4547-B7DC-621FAB8D06DA}"/>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44D1D59A-201E-4119-827D-D2458EFC7B51}"/>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676CFB32-3554-43A1-98EE-3FD1C04477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75459D4B-BF56-47FC-9E16-AB88F021F3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E743B917-6829-4931-A06C-6285EEFD0171}"/>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E0E8B171-B234-494E-8AD5-6F0F0309A8BF}"/>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87CB43B9-C544-49EB-A1FD-D7FD4DDAB3A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D3CB509C-2517-4EC5-9A38-9E7F24D81961}"/>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D1047B53-D88C-4406-988A-5520D3066718}"/>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97037DDB-FFF4-427A-A171-BC681AF7CB1F}"/>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787AC8B4-24EE-4E5D-9549-B6761D31B01E}"/>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9D0316CD-9EA6-423F-AA96-6C5B86418215}"/>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50256</xdr:rowOff>
    </xdr:from>
    <xdr:to>
      <xdr:col>82</xdr:col>
      <xdr:colOff>107950</xdr:colOff>
      <xdr:row>17</xdr:row>
      <xdr:rowOff>76381</xdr:rowOff>
    </xdr:to>
    <xdr:cxnSp macro="">
      <xdr:nvCxnSpPr>
        <xdr:cNvPr id="127" name="直線コネクタ 126">
          <a:extLst>
            <a:ext uri="{FF2B5EF4-FFF2-40B4-BE49-F238E27FC236}">
              <a16:creationId xmlns:a16="http://schemas.microsoft.com/office/drawing/2014/main" id="{D189BD9E-C5EE-4042-B448-AD1412D2915D}"/>
            </a:ext>
          </a:extLst>
        </xdr:cNvPr>
        <xdr:cNvCxnSpPr/>
      </xdr:nvCxnSpPr>
      <xdr:spPr>
        <a:xfrm flipV="1">
          <a:off x="15671800" y="29649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7D99C7FB-E628-4C56-B7D3-7DFE09FDD2BE}"/>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50B5AA40-0F0D-4FB9-8F5D-BC408321C304}"/>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43724</xdr:rowOff>
    </xdr:from>
    <xdr:to>
      <xdr:col>78</xdr:col>
      <xdr:colOff>69850</xdr:colOff>
      <xdr:row>17</xdr:row>
      <xdr:rowOff>76381</xdr:rowOff>
    </xdr:to>
    <xdr:cxnSp macro="">
      <xdr:nvCxnSpPr>
        <xdr:cNvPr id="130" name="直線コネクタ 129">
          <a:extLst>
            <a:ext uri="{FF2B5EF4-FFF2-40B4-BE49-F238E27FC236}">
              <a16:creationId xmlns:a16="http://schemas.microsoft.com/office/drawing/2014/main" id="{A481A9FA-10EF-4EDB-BE2B-99BC2DCD8D4A}"/>
            </a:ext>
          </a:extLst>
        </xdr:cNvPr>
        <xdr:cNvCxnSpPr/>
      </xdr:nvCxnSpPr>
      <xdr:spPr>
        <a:xfrm>
          <a:off x="14782800" y="29583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F9CA5E20-02F4-4A47-903B-732F53426994}"/>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28853308-0928-4AB5-BCA8-864263B53056}"/>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71483</xdr:rowOff>
    </xdr:from>
    <xdr:to>
      <xdr:col>73</xdr:col>
      <xdr:colOff>180975</xdr:colOff>
      <xdr:row>17</xdr:row>
      <xdr:rowOff>43724</xdr:rowOff>
    </xdr:to>
    <xdr:cxnSp macro="">
      <xdr:nvCxnSpPr>
        <xdr:cNvPr id="133" name="直線コネクタ 132">
          <a:extLst>
            <a:ext uri="{FF2B5EF4-FFF2-40B4-BE49-F238E27FC236}">
              <a16:creationId xmlns:a16="http://schemas.microsoft.com/office/drawing/2014/main" id="{9232926B-A594-4F62-AB8F-4F4433791EFA}"/>
            </a:ext>
          </a:extLst>
        </xdr:cNvPr>
        <xdr:cNvCxnSpPr/>
      </xdr:nvCxnSpPr>
      <xdr:spPr>
        <a:xfrm>
          <a:off x="13893800" y="281468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BDD85D1D-6AEE-48FF-8F7D-0247FB8DA9EF}"/>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a16="http://schemas.microsoft.com/office/drawing/2014/main" id="{C04849B5-2F51-453E-A745-B6F3B772EAA5}"/>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158024</xdr:rowOff>
    </xdr:from>
    <xdr:to>
      <xdr:col>69</xdr:col>
      <xdr:colOff>92075</xdr:colOff>
      <xdr:row>16</xdr:row>
      <xdr:rowOff>71483</xdr:rowOff>
    </xdr:to>
    <xdr:cxnSp macro="">
      <xdr:nvCxnSpPr>
        <xdr:cNvPr id="136" name="直線コネクタ 135">
          <a:extLst>
            <a:ext uri="{FF2B5EF4-FFF2-40B4-BE49-F238E27FC236}">
              <a16:creationId xmlns:a16="http://schemas.microsoft.com/office/drawing/2014/main" id="{4DB9513B-05D5-416C-BE40-310301FE5B34}"/>
            </a:ext>
          </a:extLst>
        </xdr:cNvPr>
        <xdr:cNvCxnSpPr/>
      </xdr:nvCxnSpPr>
      <xdr:spPr>
        <a:xfrm>
          <a:off x="13004800" y="272977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B2EE22FA-42B1-4C6A-83BD-E5B8BEFC6CBF}"/>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7447C3AA-3E4E-444D-A823-5E6F54937C45}"/>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3D643352-DC43-4A3B-B04C-1F7543DBD824}"/>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id="{3CF1C541-A94D-4F15-AA18-AFF80F3790DA}"/>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FD8CD06D-D51B-439E-A894-4B0353A1C69C}"/>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C506B953-21AE-4B6E-A164-473C41B3DE63}"/>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27D773DB-0D17-4D5F-82CB-F7BF085740BA}"/>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C072D5C-248D-464D-83C7-85FFA87EFC5B}"/>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DA49A7B-AF30-4DCE-9F72-C5D4393F6D5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170906</xdr:rowOff>
    </xdr:from>
    <xdr:to>
      <xdr:col>82</xdr:col>
      <xdr:colOff>158750</xdr:colOff>
      <xdr:row>17</xdr:row>
      <xdr:rowOff>101056</xdr:rowOff>
    </xdr:to>
    <xdr:sp macro="" textlink="">
      <xdr:nvSpPr>
        <xdr:cNvPr id="146" name="楕円 145">
          <a:extLst>
            <a:ext uri="{FF2B5EF4-FFF2-40B4-BE49-F238E27FC236}">
              <a16:creationId xmlns:a16="http://schemas.microsoft.com/office/drawing/2014/main" id="{7797FA53-4893-467D-AB70-030CA6F288A5}"/>
            </a:ext>
          </a:extLst>
        </xdr:cNvPr>
        <xdr:cNvSpPr/>
      </xdr:nvSpPr>
      <xdr:spPr>
        <a:xfrm>
          <a:off x="164592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142983</xdr:rowOff>
    </xdr:from>
    <xdr:ext cx="762000" cy="259045"/>
    <xdr:sp macro="" textlink="">
      <xdr:nvSpPr>
        <xdr:cNvPr id="147" name="物件費該当値テキスト">
          <a:extLst>
            <a:ext uri="{FF2B5EF4-FFF2-40B4-BE49-F238E27FC236}">
              <a16:creationId xmlns:a16="http://schemas.microsoft.com/office/drawing/2014/main" id="{D6C226FB-F412-4237-9954-771BEDD553BA}"/>
            </a:ext>
          </a:extLst>
        </xdr:cNvPr>
        <xdr:cNvSpPr txBox="1"/>
      </xdr:nvSpPr>
      <xdr:spPr>
        <a:xfrm>
          <a:off x="16598900" y="28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25581</xdr:rowOff>
    </xdr:from>
    <xdr:to>
      <xdr:col>78</xdr:col>
      <xdr:colOff>120650</xdr:colOff>
      <xdr:row>17</xdr:row>
      <xdr:rowOff>127181</xdr:rowOff>
    </xdr:to>
    <xdr:sp macro="" textlink="">
      <xdr:nvSpPr>
        <xdr:cNvPr id="148" name="楕円 147">
          <a:extLst>
            <a:ext uri="{FF2B5EF4-FFF2-40B4-BE49-F238E27FC236}">
              <a16:creationId xmlns:a16="http://schemas.microsoft.com/office/drawing/2014/main" id="{13A8C6D7-BB89-4DBB-94B0-B7FD0B6B2238}"/>
            </a:ext>
          </a:extLst>
        </xdr:cNvPr>
        <xdr:cNvSpPr/>
      </xdr:nvSpPr>
      <xdr:spPr>
        <a:xfrm>
          <a:off x="15621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111958</xdr:rowOff>
    </xdr:from>
    <xdr:ext cx="736600" cy="259045"/>
    <xdr:sp macro="" textlink="">
      <xdr:nvSpPr>
        <xdr:cNvPr id="149" name="テキスト ボックス 148">
          <a:extLst>
            <a:ext uri="{FF2B5EF4-FFF2-40B4-BE49-F238E27FC236}">
              <a16:creationId xmlns:a16="http://schemas.microsoft.com/office/drawing/2014/main" id="{8EC3302A-3074-4C95-883E-5008AA688D5C}"/>
            </a:ext>
          </a:extLst>
        </xdr:cNvPr>
        <xdr:cNvSpPr txBox="1"/>
      </xdr:nvSpPr>
      <xdr:spPr>
        <a:xfrm>
          <a:off x="15290800" y="302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164374</xdr:rowOff>
    </xdr:from>
    <xdr:to>
      <xdr:col>74</xdr:col>
      <xdr:colOff>31750</xdr:colOff>
      <xdr:row>17</xdr:row>
      <xdr:rowOff>94524</xdr:rowOff>
    </xdr:to>
    <xdr:sp macro="" textlink="">
      <xdr:nvSpPr>
        <xdr:cNvPr id="150" name="楕円 149">
          <a:extLst>
            <a:ext uri="{FF2B5EF4-FFF2-40B4-BE49-F238E27FC236}">
              <a16:creationId xmlns:a16="http://schemas.microsoft.com/office/drawing/2014/main" id="{EE8EF616-A9DE-4EA1-A904-FEBE758D6364}"/>
            </a:ext>
          </a:extLst>
        </xdr:cNvPr>
        <xdr:cNvSpPr/>
      </xdr:nvSpPr>
      <xdr:spPr>
        <a:xfrm>
          <a:off x="147320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79301</xdr:rowOff>
    </xdr:from>
    <xdr:ext cx="762000" cy="259045"/>
    <xdr:sp macro="" textlink="">
      <xdr:nvSpPr>
        <xdr:cNvPr id="151" name="テキスト ボックス 150">
          <a:extLst>
            <a:ext uri="{FF2B5EF4-FFF2-40B4-BE49-F238E27FC236}">
              <a16:creationId xmlns:a16="http://schemas.microsoft.com/office/drawing/2014/main" id="{ED0B6B17-5494-4832-8D02-62B933E65E31}"/>
            </a:ext>
          </a:extLst>
        </xdr:cNvPr>
        <xdr:cNvSpPr txBox="1"/>
      </xdr:nvSpPr>
      <xdr:spPr>
        <a:xfrm>
          <a:off x="14401800" y="29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20683</xdr:rowOff>
    </xdr:from>
    <xdr:to>
      <xdr:col>69</xdr:col>
      <xdr:colOff>142875</xdr:colOff>
      <xdr:row>16</xdr:row>
      <xdr:rowOff>122283</xdr:rowOff>
    </xdr:to>
    <xdr:sp macro="" textlink="">
      <xdr:nvSpPr>
        <xdr:cNvPr id="152" name="楕円 151">
          <a:extLst>
            <a:ext uri="{FF2B5EF4-FFF2-40B4-BE49-F238E27FC236}">
              <a16:creationId xmlns:a16="http://schemas.microsoft.com/office/drawing/2014/main" id="{0ECE7FD2-46AE-4E96-B235-9241397E8992}"/>
            </a:ext>
          </a:extLst>
        </xdr:cNvPr>
        <xdr:cNvSpPr/>
      </xdr:nvSpPr>
      <xdr:spPr>
        <a:xfrm>
          <a:off x="13843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107060</xdr:rowOff>
    </xdr:from>
    <xdr:ext cx="762000" cy="259045"/>
    <xdr:sp macro="" textlink="">
      <xdr:nvSpPr>
        <xdr:cNvPr id="153" name="テキスト ボックス 152">
          <a:extLst>
            <a:ext uri="{FF2B5EF4-FFF2-40B4-BE49-F238E27FC236}">
              <a16:creationId xmlns:a16="http://schemas.microsoft.com/office/drawing/2014/main" id="{588A02DD-D31C-45A8-9C9A-7BE76697A9C8}"/>
            </a:ext>
          </a:extLst>
        </xdr:cNvPr>
        <xdr:cNvSpPr txBox="1"/>
      </xdr:nvSpPr>
      <xdr:spPr>
        <a:xfrm>
          <a:off x="13512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54" name="楕円 153">
          <a:extLst>
            <a:ext uri="{FF2B5EF4-FFF2-40B4-BE49-F238E27FC236}">
              <a16:creationId xmlns:a16="http://schemas.microsoft.com/office/drawing/2014/main" id="{FDB0BF01-9F56-489C-BEB4-61D003656FB0}"/>
            </a:ext>
          </a:extLst>
        </xdr:cNvPr>
        <xdr:cNvSpPr/>
      </xdr:nvSpPr>
      <xdr:spPr>
        <a:xfrm>
          <a:off x="12954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55" name="テキスト ボックス 154">
          <a:extLst>
            <a:ext uri="{FF2B5EF4-FFF2-40B4-BE49-F238E27FC236}">
              <a16:creationId xmlns:a16="http://schemas.microsoft.com/office/drawing/2014/main" id="{4C0C7B29-98F0-48A1-9434-08EC6C86C69B}"/>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7D1CCF1-1AF0-406B-AE81-D1C2D0A3C5C2}"/>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4E7E8DC3-650F-424D-AA0A-378862F192A7}"/>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D4FACEC9-5E7E-4962-87B7-01E4F3B01B2A}"/>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DA5F01E5-DE96-4F91-8F3C-47AAD4574BF3}"/>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6572A174-CBC0-4680-8EC2-4FF925DEDCBC}"/>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5D46D8C2-8A32-4529-9742-EBD67A0A351A}"/>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83B185F1-02A7-4A5C-B306-C7C930E68CFB}"/>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606A7054-EC55-4A9A-9A4B-E11620567A8B}"/>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E917CB5F-4A03-4C0B-8822-8109C59BA602}"/>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4A78C8B1-80B2-443C-BB8D-1E05E876FBB7}"/>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2FE43691-0F86-4805-B8AD-38869F2E1D3E}"/>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5BF8A117-7528-4D84-A8CC-A2C0F77A8134}"/>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ADD2C521-CA75-4115-88E9-7CDB827F209E}"/>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AC740DA4-A6B1-4504-8F50-AF2F2478F014}"/>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530F0788-AA02-49C3-A92F-ED45FA92F724}"/>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651505BE-57DC-42FC-9FF0-483ECA011CF9}"/>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3FFD874D-47A7-4B4C-9C3C-201105F3617E}"/>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BD8804E3-7BB0-4C84-B571-D8CF563222B5}"/>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DC82E443-49F5-40D2-815C-D274DB89B827}"/>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6CD38605-5E53-4B4F-A9D3-65129236DE7B}"/>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480EF754-6427-4DA0-B0C6-BB48B575EB6D}"/>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96B841EA-24AC-4D1D-9E4C-5FCCF584E9CA}"/>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DE67774B-B7F4-4D14-B753-D44482DF874A}"/>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ABB42F42-10A3-4251-A02F-35D7C1D3D9F3}"/>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EEE42D3D-977E-48C7-8E6F-0E6E39F1A1A3}"/>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AB3504A2-A9FD-4557-BD70-E44EDB37CCE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5501935E-613E-457B-A25F-BD945CCCFAD1}"/>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45DFD35F-4800-4EBF-9800-0DD0317EBDFC}"/>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CA8FBB6F-4BF8-4B8C-A7D5-118385B7CF28}"/>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9675DC12-EE36-4E35-A6BD-8A9EEC35A4AF}"/>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7F2E4207-D7EB-4821-83F2-959F0060BB0C}"/>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0</xdr:rowOff>
    </xdr:to>
    <xdr:cxnSp macro="">
      <xdr:nvCxnSpPr>
        <xdr:cNvPr id="187" name="直線コネクタ 186">
          <a:extLst>
            <a:ext uri="{FF2B5EF4-FFF2-40B4-BE49-F238E27FC236}">
              <a16:creationId xmlns:a16="http://schemas.microsoft.com/office/drawing/2014/main" id="{D5AB8B30-B792-4EEA-A118-427AC3B643E9}"/>
            </a:ext>
          </a:extLst>
        </xdr:cNvPr>
        <xdr:cNvCxnSpPr/>
      </xdr:nvCxnSpPr>
      <xdr:spPr>
        <a:xfrm>
          <a:off x="3987800" y="924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F7717C67-0346-4D23-9167-A6978CFA1519}"/>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26E9F69D-B0BB-4B89-8164-3E36EE8D6A1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53</xdr:row>
      <xdr:rowOff>158750</xdr:rowOff>
    </xdr:to>
    <xdr:cxnSp macro="">
      <xdr:nvCxnSpPr>
        <xdr:cNvPr id="190" name="直線コネクタ 189">
          <a:extLst>
            <a:ext uri="{FF2B5EF4-FFF2-40B4-BE49-F238E27FC236}">
              <a16:creationId xmlns:a16="http://schemas.microsoft.com/office/drawing/2014/main" id="{F7405D4B-989D-44BA-9655-79BCC6E3184E}"/>
            </a:ext>
          </a:extLst>
        </xdr:cNvPr>
        <xdr:cNvCxnSpPr/>
      </xdr:nvCxnSpPr>
      <xdr:spPr>
        <a:xfrm>
          <a:off x="3098800" y="924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706ECE82-E953-49E4-ADF6-6B933DDB41A6}"/>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F6338318-6F4C-42D2-A490-8EF9B4A7596C}"/>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158750</xdr:rowOff>
    </xdr:from>
    <xdr:to>
      <xdr:col>15</xdr:col>
      <xdr:colOff>98425</xdr:colOff>
      <xdr:row>54</xdr:row>
      <xdr:rowOff>12700</xdr:rowOff>
    </xdr:to>
    <xdr:cxnSp macro="">
      <xdr:nvCxnSpPr>
        <xdr:cNvPr id="193" name="直線コネクタ 192">
          <a:extLst>
            <a:ext uri="{FF2B5EF4-FFF2-40B4-BE49-F238E27FC236}">
              <a16:creationId xmlns:a16="http://schemas.microsoft.com/office/drawing/2014/main" id="{7707FF04-17EF-485D-955E-1A439B75F98B}"/>
            </a:ext>
          </a:extLst>
        </xdr:cNvPr>
        <xdr:cNvCxnSpPr/>
      </xdr:nvCxnSpPr>
      <xdr:spPr>
        <a:xfrm flipV="1">
          <a:off x="2209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BD8BA866-C5A8-43A5-8AA7-228829F18D68}"/>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95F7DB87-47D0-41B5-92E0-141F29F8711B}"/>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25400</xdr:rowOff>
    </xdr:to>
    <xdr:cxnSp macro="">
      <xdr:nvCxnSpPr>
        <xdr:cNvPr id="196" name="直線コネクタ 195">
          <a:extLst>
            <a:ext uri="{FF2B5EF4-FFF2-40B4-BE49-F238E27FC236}">
              <a16:creationId xmlns:a16="http://schemas.microsoft.com/office/drawing/2014/main" id="{C5E0522B-886F-4150-86A2-EA0553AE1C61}"/>
            </a:ext>
          </a:extLst>
        </xdr:cNvPr>
        <xdr:cNvCxnSpPr/>
      </xdr:nvCxnSpPr>
      <xdr:spPr>
        <a:xfrm flipV="1">
          <a:off x="1320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1DDC37E-7194-4940-9C56-A045C34C2299}"/>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910DAFB2-7F4C-4ADA-ADCA-5469678911FF}"/>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218879DA-E7FF-43ED-91C8-8C5E82DBF4A2}"/>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B6711E2A-69C3-452A-AF1F-477D8F7BFBDA}"/>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ABE9D750-55E9-4DC5-AC40-397BD8B98D4D}"/>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FEAE1CF7-4C54-47FF-A5EB-EE424C6D1265}"/>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52221CEA-1634-4E8D-9282-44904B76471D}"/>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2AE0205-74C6-4569-B5D5-8EE5B34D4959}"/>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419EBBDA-3401-47B3-B982-63C473B36259}"/>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120650</xdr:rowOff>
    </xdr:from>
    <xdr:to>
      <xdr:col>24</xdr:col>
      <xdr:colOff>76200</xdr:colOff>
      <xdr:row>54</xdr:row>
      <xdr:rowOff>50800</xdr:rowOff>
    </xdr:to>
    <xdr:sp macro="" textlink="">
      <xdr:nvSpPr>
        <xdr:cNvPr id="206" name="楕円 205">
          <a:extLst>
            <a:ext uri="{FF2B5EF4-FFF2-40B4-BE49-F238E27FC236}">
              <a16:creationId xmlns:a16="http://schemas.microsoft.com/office/drawing/2014/main" id="{F39C1E74-FB26-491E-8F79-E98CAE6B2AAE}"/>
            </a:ext>
          </a:extLst>
        </xdr:cNvPr>
        <xdr:cNvSpPr/>
      </xdr:nvSpPr>
      <xdr:spPr>
        <a:xfrm>
          <a:off x="4775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7" name="扶助費該当値テキスト">
          <a:extLst>
            <a:ext uri="{FF2B5EF4-FFF2-40B4-BE49-F238E27FC236}">
              <a16:creationId xmlns:a16="http://schemas.microsoft.com/office/drawing/2014/main" id="{AE05E9E2-BB0D-4D35-8A44-7CA8C3A70F6C}"/>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107950</xdr:rowOff>
    </xdr:from>
    <xdr:to>
      <xdr:col>20</xdr:col>
      <xdr:colOff>38100</xdr:colOff>
      <xdr:row>54</xdr:row>
      <xdr:rowOff>38100</xdr:rowOff>
    </xdr:to>
    <xdr:sp macro="" textlink="">
      <xdr:nvSpPr>
        <xdr:cNvPr id="208" name="楕円 207">
          <a:extLst>
            <a:ext uri="{FF2B5EF4-FFF2-40B4-BE49-F238E27FC236}">
              <a16:creationId xmlns:a16="http://schemas.microsoft.com/office/drawing/2014/main" id="{0E272A46-4588-466F-B4E1-8A9F85F704FE}"/>
            </a:ext>
          </a:extLst>
        </xdr:cNvPr>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48277</xdr:rowOff>
    </xdr:from>
    <xdr:ext cx="736600" cy="259045"/>
    <xdr:sp macro="" textlink="">
      <xdr:nvSpPr>
        <xdr:cNvPr id="209" name="テキスト ボックス 208">
          <a:extLst>
            <a:ext uri="{FF2B5EF4-FFF2-40B4-BE49-F238E27FC236}">
              <a16:creationId xmlns:a16="http://schemas.microsoft.com/office/drawing/2014/main" id="{31F32E23-BB07-453E-8A95-57AE96BB06F5}"/>
            </a:ext>
          </a:extLst>
        </xdr:cNvPr>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107950</xdr:rowOff>
    </xdr:from>
    <xdr:to>
      <xdr:col>15</xdr:col>
      <xdr:colOff>149225</xdr:colOff>
      <xdr:row>54</xdr:row>
      <xdr:rowOff>38100</xdr:rowOff>
    </xdr:to>
    <xdr:sp macro="" textlink="">
      <xdr:nvSpPr>
        <xdr:cNvPr id="210" name="楕円 209">
          <a:extLst>
            <a:ext uri="{FF2B5EF4-FFF2-40B4-BE49-F238E27FC236}">
              <a16:creationId xmlns:a16="http://schemas.microsoft.com/office/drawing/2014/main" id="{6853DA0D-B008-4D2F-9B3C-B94B08FDC88F}"/>
            </a:ext>
          </a:extLst>
        </xdr:cNvPr>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48277</xdr:rowOff>
    </xdr:from>
    <xdr:ext cx="762000" cy="259045"/>
    <xdr:sp macro="" textlink="">
      <xdr:nvSpPr>
        <xdr:cNvPr id="211" name="テキスト ボックス 210">
          <a:extLst>
            <a:ext uri="{FF2B5EF4-FFF2-40B4-BE49-F238E27FC236}">
              <a16:creationId xmlns:a16="http://schemas.microsoft.com/office/drawing/2014/main" id="{31EFEFAB-A575-4BAB-BFF1-5C245D2A6173}"/>
            </a:ext>
          </a:extLst>
        </xdr:cNvPr>
        <xdr:cNvSpPr txBox="1"/>
      </xdr:nvSpPr>
      <xdr:spPr>
        <a:xfrm>
          <a:off x="2717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2" name="楕円 211">
          <a:extLst>
            <a:ext uri="{FF2B5EF4-FFF2-40B4-BE49-F238E27FC236}">
              <a16:creationId xmlns:a16="http://schemas.microsoft.com/office/drawing/2014/main" id="{33D068B9-6E88-43F7-BDCC-B5D87F17BCE2}"/>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3" name="テキスト ボックス 212">
          <a:extLst>
            <a:ext uri="{FF2B5EF4-FFF2-40B4-BE49-F238E27FC236}">
              <a16:creationId xmlns:a16="http://schemas.microsoft.com/office/drawing/2014/main" id="{9E07CFDA-2CE7-48B1-AA56-2C103873F40F}"/>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14" name="楕円 213">
          <a:extLst>
            <a:ext uri="{FF2B5EF4-FFF2-40B4-BE49-F238E27FC236}">
              <a16:creationId xmlns:a16="http://schemas.microsoft.com/office/drawing/2014/main" id="{C57E0FD6-7ED3-4915-B529-8B924D7D023E}"/>
            </a:ext>
          </a:extLst>
        </xdr:cNvPr>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5" name="テキスト ボックス 214">
          <a:extLst>
            <a:ext uri="{FF2B5EF4-FFF2-40B4-BE49-F238E27FC236}">
              <a16:creationId xmlns:a16="http://schemas.microsoft.com/office/drawing/2014/main" id="{B24004A7-A400-43CB-B85E-BF5094CB29C0}"/>
            </a:ext>
          </a:extLst>
        </xdr:cNvPr>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14D40568-F2CD-4980-8A2B-85C776F9DB2B}"/>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E1FBDF7A-55C2-4F21-BCD5-83A25A4DE37A}"/>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79505745-4546-4661-88D2-C5EECAFBE249}"/>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F040D1A0-5B57-4275-91FE-95CDBE08311A}"/>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57F0AC8D-FD62-44D6-A71A-C1D2647FEF12}"/>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9166F827-FBB2-4F5C-BE3F-3C72C6049E23}"/>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7871CC86-9C98-4786-86F7-29128571F5EA}"/>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154304D8-467C-43EE-A840-6A5C966E534E}"/>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9A87EFA1-F7FD-4CDA-8C96-B7F86C7B57C9}"/>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4A60293-8097-43FA-A0FA-DE0502B9F899}"/>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B44E600F-FBC4-4DFE-8909-F5E596C9E69F}"/>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E55666A8-BBA3-4AE4-B9E0-611558B001A5}"/>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BA92A959-D249-4958-B317-2109984764C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B7700AE3-82C4-4C9A-AAAE-C76064F4004F}"/>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7DD5D8A8-32C7-43B3-AC90-AAD65DFE296C}"/>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8D7A4A6C-4C74-4C28-9521-6A02604F548D}"/>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D2A7FBF-3ABD-4DD2-B5B0-7C90933B1D53}"/>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796F027C-4511-4F40-9035-0FCE8A44E502}"/>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9996689B-D544-4AEB-8C45-E5C0FC845B6A}"/>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42D11418-55B9-41E5-9AB2-B20044FE9F14}"/>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454F55D6-5E0A-4F7B-88F5-F69551E8CED3}"/>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B79646A0-B2E8-4FDA-93C5-015439F2B089}"/>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25B3B69C-5CA7-4E44-9CDF-67869206C243}"/>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E9ADD873-3717-4B3E-A211-1CD11E1077BC}"/>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85781EF4-899D-4D97-891A-75D980E92A72}"/>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62E5C211-75D0-4ED3-B560-9AC70B31AC32}"/>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4B4601AC-08F6-4FB2-A68B-8C13FFD20783}"/>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B38B4C61-FD57-4998-A761-4CEA52A2326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12770F46-E7CB-4C7E-AEBA-513C72597251}"/>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106426</xdr:rowOff>
    </xdr:to>
    <xdr:cxnSp macro="">
      <xdr:nvCxnSpPr>
        <xdr:cNvPr id="245" name="直線コネクタ 244">
          <a:extLst>
            <a:ext uri="{FF2B5EF4-FFF2-40B4-BE49-F238E27FC236}">
              <a16:creationId xmlns:a16="http://schemas.microsoft.com/office/drawing/2014/main" id="{C22A8B3F-5429-41EC-A3F2-A451E96A4C9A}"/>
            </a:ext>
          </a:extLst>
        </xdr:cNvPr>
        <xdr:cNvCxnSpPr/>
      </xdr:nvCxnSpPr>
      <xdr:spPr>
        <a:xfrm>
          <a:off x="15671800" y="95224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B965405E-177D-4AC6-B1F0-A693D0ABE31C}"/>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41E65C9E-5236-45A2-A823-3F0436197452}"/>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101854</xdr:rowOff>
    </xdr:to>
    <xdr:cxnSp macro="">
      <xdr:nvCxnSpPr>
        <xdr:cNvPr id="248" name="直線コネクタ 247">
          <a:extLst>
            <a:ext uri="{FF2B5EF4-FFF2-40B4-BE49-F238E27FC236}">
              <a16:creationId xmlns:a16="http://schemas.microsoft.com/office/drawing/2014/main" id="{464F8D3F-0899-4FF3-B00D-A1F714FC8C25}"/>
            </a:ext>
          </a:extLst>
        </xdr:cNvPr>
        <xdr:cNvCxnSpPr/>
      </xdr:nvCxnSpPr>
      <xdr:spPr>
        <a:xfrm flipV="1">
          <a:off x="14782800" y="9522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7E285981-48BD-4E50-B85F-C86D9C588DD7}"/>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id="{F9E2B621-D759-44D8-A3B5-71772F9ED024}"/>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101854</xdr:rowOff>
    </xdr:from>
    <xdr:to>
      <xdr:col>73</xdr:col>
      <xdr:colOff>180975</xdr:colOff>
      <xdr:row>55</xdr:row>
      <xdr:rowOff>129286</xdr:rowOff>
    </xdr:to>
    <xdr:cxnSp macro="">
      <xdr:nvCxnSpPr>
        <xdr:cNvPr id="251" name="直線コネクタ 250">
          <a:extLst>
            <a:ext uri="{FF2B5EF4-FFF2-40B4-BE49-F238E27FC236}">
              <a16:creationId xmlns:a16="http://schemas.microsoft.com/office/drawing/2014/main" id="{48D7E4CC-2788-43D4-8180-60B8CE4BA8AB}"/>
            </a:ext>
          </a:extLst>
        </xdr:cNvPr>
        <xdr:cNvCxnSpPr/>
      </xdr:nvCxnSpPr>
      <xdr:spPr>
        <a:xfrm flipV="1">
          <a:off x="13893800" y="9531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D207DFC-85CC-4B73-B960-F98574F49F5F}"/>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D2B19CCC-E2A0-425A-A4F5-6C4AAC4DFA4E}"/>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129286</xdr:rowOff>
    </xdr:to>
    <xdr:cxnSp macro="">
      <xdr:nvCxnSpPr>
        <xdr:cNvPr id="254" name="直線コネクタ 253">
          <a:extLst>
            <a:ext uri="{FF2B5EF4-FFF2-40B4-BE49-F238E27FC236}">
              <a16:creationId xmlns:a16="http://schemas.microsoft.com/office/drawing/2014/main" id="{58868F69-61EE-4742-BB18-F1FACDA6B178}"/>
            </a:ext>
          </a:extLst>
        </xdr:cNvPr>
        <xdr:cNvCxnSpPr/>
      </xdr:nvCxnSpPr>
      <xdr:spPr>
        <a:xfrm>
          <a:off x="13004800" y="94996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319AB7E-F596-4F1E-BB6A-87289A6B929F}"/>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28B5C2D2-0199-4F39-B8AF-9D8F82B3C8F4}"/>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5F187058-1C21-4306-BEE2-DB3779D14A77}"/>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id="{F3F51DE2-8C43-4E63-B1CC-0B00EC5CFD07}"/>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6CF8B91E-E0A5-4E6C-8DAF-30A39D9F03B6}"/>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AE3DB332-E237-44F6-A082-2220FA02D59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68C2DF34-7040-473A-ABA4-E6DEABB9BE49}"/>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AE1E1CC-7C3C-41A4-B81B-FECE5D70025D}"/>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A6E1BF6-53AE-41C5-A277-9291C592A23B}"/>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55626</xdr:rowOff>
    </xdr:from>
    <xdr:to>
      <xdr:col>82</xdr:col>
      <xdr:colOff>158750</xdr:colOff>
      <xdr:row>55</xdr:row>
      <xdr:rowOff>157226</xdr:rowOff>
    </xdr:to>
    <xdr:sp macro="" textlink="">
      <xdr:nvSpPr>
        <xdr:cNvPr id="264" name="楕円 263">
          <a:extLst>
            <a:ext uri="{FF2B5EF4-FFF2-40B4-BE49-F238E27FC236}">
              <a16:creationId xmlns:a16="http://schemas.microsoft.com/office/drawing/2014/main" id="{F27B1402-8ADB-4B2D-B8D8-A1FE21C346AE}"/>
            </a:ext>
          </a:extLst>
        </xdr:cNvPr>
        <xdr:cNvSpPr/>
      </xdr:nvSpPr>
      <xdr:spPr>
        <a:xfrm>
          <a:off x="164592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72153</xdr:rowOff>
    </xdr:from>
    <xdr:ext cx="762000" cy="259045"/>
    <xdr:sp macro="" textlink="">
      <xdr:nvSpPr>
        <xdr:cNvPr id="265" name="その他該当値テキスト">
          <a:extLst>
            <a:ext uri="{FF2B5EF4-FFF2-40B4-BE49-F238E27FC236}">
              <a16:creationId xmlns:a16="http://schemas.microsoft.com/office/drawing/2014/main" id="{53961C9C-100C-4661-ACDF-713C35DB1952}"/>
            </a:ext>
          </a:extLst>
        </xdr:cNvPr>
        <xdr:cNvSpPr txBox="1"/>
      </xdr:nvSpPr>
      <xdr:spPr>
        <a:xfrm>
          <a:off x="16598900" y="933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6" name="楕円 265">
          <a:extLst>
            <a:ext uri="{FF2B5EF4-FFF2-40B4-BE49-F238E27FC236}">
              <a16:creationId xmlns:a16="http://schemas.microsoft.com/office/drawing/2014/main" id="{C9238AB7-ACB1-4280-B4D8-C1959B976F75}"/>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7" name="テキスト ボックス 266">
          <a:extLst>
            <a:ext uri="{FF2B5EF4-FFF2-40B4-BE49-F238E27FC236}">
              <a16:creationId xmlns:a16="http://schemas.microsoft.com/office/drawing/2014/main" id="{A31CF6AD-6C6B-400B-951B-40F61E5F6D2E}"/>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51054</xdr:rowOff>
    </xdr:from>
    <xdr:to>
      <xdr:col>74</xdr:col>
      <xdr:colOff>31750</xdr:colOff>
      <xdr:row>55</xdr:row>
      <xdr:rowOff>152654</xdr:rowOff>
    </xdr:to>
    <xdr:sp macro="" textlink="">
      <xdr:nvSpPr>
        <xdr:cNvPr id="268" name="楕円 267">
          <a:extLst>
            <a:ext uri="{FF2B5EF4-FFF2-40B4-BE49-F238E27FC236}">
              <a16:creationId xmlns:a16="http://schemas.microsoft.com/office/drawing/2014/main" id="{E4280BDA-CA01-4304-A832-77CE67D24A01}"/>
            </a:ext>
          </a:extLst>
        </xdr:cNvPr>
        <xdr:cNvSpPr/>
      </xdr:nvSpPr>
      <xdr:spPr>
        <a:xfrm>
          <a:off x="14732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162831</xdr:rowOff>
    </xdr:from>
    <xdr:ext cx="762000" cy="259045"/>
    <xdr:sp macro="" textlink="">
      <xdr:nvSpPr>
        <xdr:cNvPr id="269" name="テキスト ボックス 268">
          <a:extLst>
            <a:ext uri="{FF2B5EF4-FFF2-40B4-BE49-F238E27FC236}">
              <a16:creationId xmlns:a16="http://schemas.microsoft.com/office/drawing/2014/main" id="{740B4D34-A254-4E1C-BE63-FC0D350389A8}"/>
            </a:ext>
          </a:extLst>
        </xdr:cNvPr>
        <xdr:cNvSpPr txBox="1"/>
      </xdr:nvSpPr>
      <xdr:spPr>
        <a:xfrm>
          <a:off x="14401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78486</xdr:rowOff>
    </xdr:from>
    <xdr:to>
      <xdr:col>69</xdr:col>
      <xdr:colOff>142875</xdr:colOff>
      <xdr:row>56</xdr:row>
      <xdr:rowOff>8636</xdr:rowOff>
    </xdr:to>
    <xdr:sp macro="" textlink="">
      <xdr:nvSpPr>
        <xdr:cNvPr id="270" name="楕円 269">
          <a:extLst>
            <a:ext uri="{FF2B5EF4-FFF2-40B4-BE49-F238E27FC236}">
              <a16:creationId xmlns:a16="http://schemas.microsoft.com/office/drawing/2014/main" id="{6EF0E93D-1417-4F74-BA85-F089C30D988C}"/>
            </a:ext>
          </a:extLst>
        </xdr:cNvPr>
        <xdr:cNvSpPr/>
      </xdr:nvSpPr>
      <xdr:spPr>
        <a:xfrm>
          <a:off x="13843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18813</xdr:rowOff>
    </xdr:from>
    <xdr:ext cx="762000" cy="259045"/>
    <xdr:sp macro="" textlink="">
      <xdr:nvSpPr>
        <xdr:cNvPr id="271" name="テキスト ボックス 270">
          <a:extLst>
            <a:ext uri="{FF2B5EF4-FFF2-40B4-BE49-F238E27FC236}">
              <a16:creationId xmlns:a16="http://schemas.microsoft.com/office/drawing/2014/main" id="{BB9D289F-C8EF-44F2-9D1C-E16A11572D89}"/>
            </a:ext>
          </a:extLst>
        </xdr:cNvPr>
        <xdr:cNvSpPr txBox="1"/>
      </xdr:nvSpPr>
      <xdr:spPr>
        <a:xfrm>
          <a:off x="13512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2" name="楕円 271">
          <a:extLst>
            <a:ext uri="{FF2B5EF4-FFF2-40B4-BE49-F238E27FC236}">
              <a16:creationId xmlns:a16="http://schemas.microsoft.com/office/drawing/2014/main" id="{19A31DBD-AA72-4A3B-BB85-B34BD028DC19}"/>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3" name="テキスト ボックス 272">
          <a:extLst>
            <a:ext uri="{FF2B5EF4-FFF2-40B4-BE49-F238E27FC236}">
              <a16:creationId xmlns:a16="http://schemas.microsoft.com/office/drawing/2014/main" id="{97FFE79F-4493-4952-9B3A-FDDC5BDFAA7B}"/>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D35B946B-FFD2-4BB6-A3F7-A2E0CBAE4803}"/>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E607586C-C3AA-4920-8C92-A7359B294E34}"/>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D04F0394-1BAB-4425-AE3D-6185E16B758D}"/>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DED1642F-3745-4F37-B091-B0C3970339F4}"/>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14E3186B-A72E-4D41-8314-3E758FADECAA}"/>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FA66891C-D740-4008-98AE-EBFD7332882F}"/>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375239DB-A3E2-410B-B7EC-7F08E6C9B98E}"/>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BC235A2-5861-4D19-8FA2-9485DCB57F38}"/>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6C149C61-1B68-4510-8759-9E1687330D87}"/>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150944C7-EE98-46D6-919E-4D6C325959AC}"/>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43867595-EBE9-4994-A70F-4F7AD1431634}"/>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FEA60F1D-C8AB-49FC-A492-5B1F587B732B}"/>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BDE893EB-C30A-42EC-8796-34C3BD2BE033}"/>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1BFA7F0C-2512-4949-85EB-80F101B90296}"/>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6ADC792-BD7A-4769-81F0-C95A63635CD1}"/>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8851E15C-EC3F-4DE5-AE30-5016B941D7C6}"/>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487F9D2E-843C-4E61-9921-367988426A39}"/>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6A2E0422-1F93-4543-8474-4754EB6D1734}"/>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E8C6CA8-1B72-4578-9A5E-3ED836BB2823}"/>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D0C03B70-C46D-41B0-AD6F-07FCBC070469}"/>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F45FA4AB-A8DE-4C78-81A0-39362ED8DC5C}"/>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604344BF-9AA2-4B5B-8E42-88BBB85A7402}"/>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F8818238-EF31-40B5-89B7-CF44F568FF49}"/>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5D816916-77F4-41CD-B78B-E341C729F86D}"/>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AF6E81A3-EC44-4AD9-896D-E3FC8AD82D64}"/>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B0C7E658-BCAC-4F88-9CDD-250ED44C2C7D}"/>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6A9A514F-6CF8-4B0E-9622-820D9D2B0BDE}"/>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AEE4FA7A-C235-486F-B7DD-DEED905F0A08}"/>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39517787-5C43-450F-9B37-94CE78320158}"/>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108712</xdr:rowOff>
    </xdr:to>
    <xdr:cxnSp macro="">
      <xdr:nvCxnSpPr>
        <xdr:cNvPr id="303" name="直線コネクタ 302">
          <a:extLst>
            <a:ext uri="{FF2B5EF4-FFF2-40B4-BE49-F238E27FC236}">
              <a16:creationId xmlns:a16="http://schemas.microsoft.com/office/drawing/2014/main" id="{2ECF5028-1A3E-412E-9C5C-B582129BAC5B}"/>
            </a:ext>
          </a:extLst>
        </xdr:cNvPr>
        <xdr:cNvCxnSpPr/>
      </xdr:nvCxnSpPr>
      <xdr:spPr>
        <a:xfrm>
          <a:off x="15671800" y="62397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A30F5DE6-C9DA-4723-8EA8-39298B5E8C91}"/>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E67B3FE9-FDE0-44AA-B766-477D400E3A14}"/>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67564</xdr:rowOff>
    </xdr:to>
    <xdr:cxnSp macro="">
      <xdr:nvCxnSpPr>
        <xdr:cNvPr id="306" name="直線コネクタ 305">
          <a:extLst>
            <a:ext uri="{FF2B5EF4-FFF2-40B4-BE49-F238E27FC236}">
              <a16:creationId xmlns:a16="http://schemas.microsoft.com/office/drawing/2014/main" id="{41222352-64A3-4B48-ABC8-50860AE91B4F}"/>
            </a:ext>
          </a:extLst>
        </xdr:cNvPr>
        <xdr:cNvCxnSpPr/>
      </xdr:nvCxnSpPr>
      <xdr:spPr>
        <a:xfrm>
          <a:off x="14782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B33DE0D8-8552-4546-9CC8-28ABD2566417}"/>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DB9E56E6-13F2-4A7B-ADEA-65889BE57BAA}"/>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35560</xdr:rowOff>
    </xdr:to>
    <xdr:cxnSp macro="">
      <xdr:nvCxnSpPr>
        <xdr:cNvPr id="309" name="直線コネクタ 308">
          <a:extLst>
            <a:ext uri="{FF2B5EF4-FFF2-40B4-BE49-F238E27FC236}">
              <a16:creationId xmlns:a16="http://schemas.microsoft.com/office/drawing/2014/main" id="{87DE405B-F3DE-43E9-B7AE-5ADD191C1276}"/>
            </a:ext>
          </a:extLst>
        </xdr:cNvPr>
        <xdr:cNvCxnSpPr/>
      </xdr:nvCxnSpPr>
      <xdr:spPr>
        <a:xfrm>
          <a:off x="13893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12F78258-08A7-4F1E-87A1-4526AC6A2CE9}"/>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B64A2A66-79FC-4C23-B03D-6667AB7AB2B1}"/>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170434</xdr:rowOff>
    </xdr:to>
    <xdr:cxnSp macro="">
      <xdr:nvCxnSpPr>
        <xdr:cNvPr id="312" name="直線コネクタ 311">
          <a:extLst>
            <a:ext uri="{FF2B5EF4-FFF2-40B4-BE49-F238E27FC236}">
              <a16:creationId xmlns:a16="http://schemas.microsoft.com/office/drawing/2014/main" id="{B379C0E2-AFC7-4B4A-BD68-7E2AE97E4991}"/>
            </a:ext>
          </a:extLst>
        </xdr:cNvPr>
        <xdr:cNvCxnSpPr/>
      </xdr:nvCxnSpPr>
      <xdr:spPr>
        <a:xfrm>
          <a:off x="13004800" y="61163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A95C4F95-F5DB-44D1-9FD1-541C9121E36B}"/>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C4C41A46-B4B7-4A18-A4B9-962F1F057BEC}"/>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ACE6178C-6D55-43F2-99D8-13F4AD5B91B8}"/>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1138539F-E316-4074-B8B1-ECC606EFA05E}"/>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618D9BBD-BF76-4DF1-924B-3E132CAB7978}"/>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80269C92-4FCB-42AD-B065-28E0658F20C4}"/>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1990E610-3475-4166-A500-67110A556119}"/>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FB70AEC2-BE84-4A92-BB1E-3BDA5D583947}"/>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F00F9674-5F0F-4641-B5FF-674F59E18D45}"/>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2" name="楕円 321">
          <a:extLst>
            <a:ext uri="{FF2B5EF4-FFF2-40B4-BE49-F238E27FC236}">
              <a16:creationId xmlns:a16="http://schemas.microsoft.com/office/drawing/2014/main" id="{0772283D-13AF-4BE2-83AE-EBD84DF335B3}"/>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3" name="補助費等該当値テキスト">
          <a:extLst>
            <a:ext uri="{FF2B5EF4-FFF2-40B4-BE49-F238E27FC236}">
              <a16:creationId xmlns:a16="http://schemas.microsoft.com/office/drawing/2014/main" id="{662B8D82-ED26-4DF4-8FA1-26D6F02F5E2F}"/>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4" name="楕円 323">
          <a:extLst>
            <a:ext uri="{FF2B5EF4-FFF2-40B4-BE49-F238E27FC236}">
              <a16:creationId xmlns:a16="http://schemas.microsoft.com/office/drawing/2014/main" id="{692D0327-F929-4C67-9DF3-C46BA6DD173D}"/>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5" name="テキスト ボックス 324">
          <a:extLst>
            <a:ext uri="{FF2B5EF4-FFF2-40B4-BE49-F238E27FC236}">
              <a16:creationId xmlns:a16="http://schemas.microsoft.com/office/drawing/2014/main" id="{095F50F4-7E34-41DB-BFE0-71FC69D3A119}"/>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6" name="楕円 325">
          <a:extLst>
            <a:ext uri="{FF2B5EF4-FFF2-40B4-BE49-F238E27FC236}">
              <a16:creationId xmlns:a16="http://schemas.microsoft.com/office/drawing/2014/main" id="{B08D129E-C84D-4B34-AF9C-8B98C3259167}"/>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7" name="テキスト ボックス 326">
          <a:extLst>
            <a:ext uri="{FF2B5EF4-FFF2-40B4-BE49-F238E27FC236}">
              <a16:creationId xmlns:a16="http://schemas.microsoft.com/office/drawing/2014/main" id="{6D97EBB4-31E1-4922-855D-B631A5445859}"/>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8" name="楕円 327">
          <a:extLst>
            <a:ext uri="{FF2B5EF4-FFF2-40B4-BE49-F238E27FC236}">
              <a16:creationId xmlns:a16="http://schemas.microsoft.com/office/drawing/2014/main" id="{F11F2DCC-BBC8-4607-8DF8-E63D86072C08}"/>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29" name="テキスト ボックス 328">
          <a:extLst>
            <a:ext uri="{FF2B5EF4-FFF2-40B4-BE49-F238E27FC236}">
              <a16:creationId xmlns:a16="http://schemas.microsoft.com/office/drawing/2014/main" id="{8425A485-B251-48E3-8D31-47762B6B1FBA}"/>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0" name="楕円 329">
          <a:extLst>
            <a:ext uri="{FF2B5EF4-FFF2-40B4-BE49-F238E27FC236}">
              <a16:creationId xmlns:a16="http://schemas.microsoft.com/office/drawing/2014/main" id="{DE2DCADD-B3CB-4530-B622-D6BAE1694AF5}"/>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1" name="テキスト ボックス 330">
          <a:extLst>
            <a:ext uri="{FF2B5EF4-FFF2-40B4-BE49-F238E27FC236}">
              <a16:creationId xmlns:a16="http://schemas.microsoft.com/office/drawing/2014/main" id="{6D7BE7B7-D747-454A-9FF7-5AFC54E70CDE}"/>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3078AEAA-7FAE-409E-914E-2C9BC1B9AAAF}"/>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8E72A19B-7F52-4C9A-B64A-D21697C4925B}"/>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5325BD9A-331D-493C-B476-F5817C20EA13}"/>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4B45A5B2-816E-4FDB-BEC9-C3C685D49782}"/>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EBBD17E0-C9B8-4C5F-9C87-8AB7B70F03D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8BDE5DAD-B788-48B4-93B5-23AA7653B343}"/>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42B75E28-4A45-42ED-949F-86CD32AC086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6A94EEDA-3C8F-43BA-A415-D1CEBA94F0D8}"/>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9B1F13F2-225E-4DCE-8F5B-9DF509670219}"/>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26A24F18-EC3B-4793-847F-71690FE0F224}"/>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21903629-92B2-4A95-B0E3-7EFD15BB3D6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844F3098-C810-4993-B0C8-ED0C91FE4017}"/>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9094B83F-E006-404B-8254-255E66F3BAE2}"/>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A5A575B-47E5-470A-8C69-35BA709EF5DC}"/>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3E9D23D9-A995-4439-9A17-2A0761D5CEC2}"/>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9BDC87CB-405F-4530-A204-4687B602C25E}"/>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E53303F0-86F0-46CB-8B3A-EFCF2A81F458}"/>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893161AF-0BC9-4F70-8F01-AFD766843184}"/>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E35F4631-B123-4B9D-B288-A05B6317C44F}"/>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627C164E-B60B-45BA-B200-FD07F0FC68E4}"/>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60DD028C-7BCB-45ED-9BE1-B7F489259F51}"/>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C4D38BDA-0AD2-467C-9841-AF9B1F62C06A}"/>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DAB0D663-49C1-4FFF-93C3-8B5D7400DEAF}"/>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F273E7D-05C0-4D6D-909E-BE77A9D11A68}"/>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8CB7F3D3-69DE-4A41-84BA-A3EE86FF46C8}"/>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E6FF55D4-806A-43A8-820F-9361767EEA21}"/>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8301E3E2-294B-43E2-A308-7966404BD35C}"/>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E8DEC55-326D-433C-852C-D9B607806E58}"/>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4D26BD41-2910-456B-97C5-7BAA9BD001E7}"/>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22AB1576-F436-4847-B8BE-62DF3EE23E9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ABAFD45A-DDE2-4098-8D3E-173B095865CE}"/>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35561</xdr:rowOff>
    </xdr:to>
    <xdr:cxnSp macro="">
      <xdr:nvCxnSpPr>
        <xdr:cNvPr id="363" name="直線コネクタ 362">
          <a:extLst>
            <a:ext uri="{FF2B5EF4-FFF2-40B4-BE49-F238E27FC236}">
              <a16:creationId xmlns:a16="http://schemas.microsoft.com/office/drawing/2014/main" id="{6C26270D-EC97-49FF-ADBC-CFF5C5FD649B}"/>
            </a:ext>
          </a:extLst>
        </xdr:cNvPr>
        <xdr:cNvCxnSpPr/>
      </xdr:nvCxnSpPr>
      <xdr:spPr>
        <a:xfrm>
          <a:off x="3987800" y="130429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2B05505F-655E-4B61-8C30-7ACAB62574B7}"/>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C8EECEDC-31AF-4C8F-92CE-211A3DD40CEC}"/>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12700</xdr:rowOff>
    </xdr:to>
    <xdr:cxnSp macro="">
      <xdr:nvCxnSpPr>
        <xdr:cNvPr id="366" name="直線コネクタ 365">
          <a:extLst>
            <a:ext uri="{FF2B5EF4-FFF2-40B4-BE49-F238E27FC236}">
              <a16:creationId xmlns:a16="http://schemas.microsoft.com/office/drawing/2014/main" id="{CA4A227D-C4B1-4E5C-B1C7-743A1102E959}"/>
            </a:ext>
          </a:extLst>
        </xdr:cNvPr>
        <xdr:cNvCxnSpPr/>
      </xdr:nvCxnSpPr>
      <xdr:spPr>
        <a:xfrm>
          <a:off x="3098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E895A1D2-DB9B-43CB-B0DF-FCFE84B1AC8A}"/>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7D23240B-BE60-430C-BD19-12C497F7B16D}"/>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96520</xdr:rowOff>
    </xdr:to>
    <xdr:cxnSp macro="">
      <xdr:nvCxnSpPr>
        <xdr:cNvPr id="369" name="直線コネクタ 368">
          <a:extLst>
            <a:ext uri="{FF2B5EF4-FFF2-40B4-BE49-F238E27FC236}">
              <a16:creationId xmlns:a16="http://schemas.microsoft.com/office/drawing/2014/main" id="{DFDE902C-94E8-4308-9869-66057B570B4D}"/>
            </a:ext>
          </a:extLst>
        </xdr:cNvPr>
        <xdr:cNvCxnSpPr/>
      </xdr:nvCxnSpPr>
      <xdr:spPr>
        <a:xfrm flipV="1">
          <a:off x="2209800" y="130200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FE744423-A166-44EB-BFB4-BD22F5B4BA16}"/>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2016A00B-3513-42B1-A973-7A532428D624}"/>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119380</xdr:rowOff>
    </xdr:to>
    <xdr:cxnSp macro="">
      <xdr:nvCxnSpPr>
        <xdr:cNvPr id="372" name="直線コネクタ 371">
          <a:extLst>
            <a:ext uri="{FF2B5EF4-FFF2-40B4-BE49-F238E27FC236}">
              <a16:creationId xmlns:a16="http://schemas.microsoft.com/office/drawing/2014/main" id="{324C4073-4FDA-47E3-A889-B49BE32373A0}"/>
            </a:ext>
          </a:extLst>
        </xdr:cNvPr>
        <xdr:cNvCxnSpPr/>
      </xdr:nvCxnSpPr>
      <xdr:spPr>
        <a:xfrm flipV="1">
          <a:off x="1320800" y="1312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D63D39F0-D756-428C-B431-D67FC14C67BE}"/>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79D14B34-639B-4B77-BFBE-C15FD6959D73}"/>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A4C6B403-0398-4848-8621-A5CF3EEA2369}"/>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75FC4412-D730-434F-BCB5-0E40D2213052}"/>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364027CF-6ECB-4F4D-8D45-E93FA81095D9}"/>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D97BA6D0-03D1-4B11-B9BE-8F6FF268706D}"/>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86CED158-450F-4641-975F-3BCA8DABB504}"/>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47B0BA7D-EA24-42E7-BEF4-B52AF8900207}"/>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39BB6E26-FC02-4E1B-88DF-86411A50CA65}"/>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2" name="楕円 381">
          <a:extLst>
            <a:ext uri="{FF2B5EF4-FFF2-40B4-BE49-F238E27FC236}">
              <a16:creationId xmlns:a16="http://schemas.microsoft.com/office/drawing/2014/main" id="{9843345D-79C0-471A-8DAC-CF7CD3FB82FD}"/>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3" name="公債費該当値テキスト">
          <a:extLst>
            <a:ext uri="{FF2B5EF4-FFF2-40B4-BE49-F238E27FC236}">
              <a16:creationId xmlns:a16="http://schemas.microsoft.com/office/drawing/2014/main" id="{99817EE8-DF12-4DA6-9F94-B486B8072655}"/>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4" name="楕円 383">
          <a:extLst>
            <a:ext uri="{FF2B5EF4-FFF2-40B4-BE49-F238E27FC236}">
              <a16:creationId xmlns:a16="http://schemas.microsoft.com/office/drawing/2014/main" id="{E073BF35-58E4-417D-B9E7-027412F33E6E}"/>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5" name="テキスト ボックス 384">
          <a:extLst>
            <a:ext uri="{FF2B5EF4-FFF2-40B4-BE49-F238E27FC236}">
              <a16:creationId xmlns:a16="http://schemas.microsoft.com/office/drawing/2014/main" id="{883C2AF0-3195-42FB-B62B-27FEFC579C89}"/>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6" name="楕円 385">
          <a:extLst>
            <a:ext uri="{FF2B5EF4-FFF2-40B4-BE49-F238E27FC236}">
              <a16:creationId xmlns:a16="http://schemas.microsoft.com/office/drawing/2014/main" id="{A4720557-2B6D-41A9-9655-68A276C5AC05}"/>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7" name="テキスト ボックス 386">
          <a:extLst>
            <a:ext uri="{FF2B5EF4-FFF2-40B4-BE49-F238E27FC236}">
              <a16:creationId xmlns:a16="http://schemas.microsoft.com/office/drawing/2014/main" id="{116FFAFA-C1F5-4C02-B987-548CF146D03A}"/>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8" name="楕円 387">
          <a:extLst>
            <a:ext uri="{FF2B5EF4-FFF2-40B4-BE49-F238E27FC236}">
              <a16:creationId xmlns:a16="http://schemas.microsoft.com/office/drawing/2014/main" id="{AFCB4701-9F82-4192-AB72-74BAFF2FA53D}"/>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9" name="テキスト ボックス 388">
          <a:extLst>
            <a:ext uri="{FF2B5EF4-FFF2-40B4-BE49-F238E27FC236}">
              <a16:creationId xmlns:a16="http://schemas.microsoft.com/office/drawing/2014/main" id="{A60BE60E-4B0C-4D6F-A955-EE5A02060D73}"/>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0" name="楕円 389">
          <a:extLst>
            <a:ext uri="{FF2B5EF4-FFF2-40B4-BE49-F238E27FC236}">
              <a16:creationId xmlns:a16="http://schemas.microsoft.com/office/drawing/2014/main" id="{3F953550-7480-4F97-8A56-FBB46734B52B}"/>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91" name="テキスト ボックス 390">
          <a:extLst>
            <a:ext uri="{FF2B5EF4-FFF2-40B4-BE49-F238E27FC236}">
              <a16:creationId xmlns:a16="http://schemas.microsoft.com/office/drawing/2014/main" id="{2A3998BF-2694-4E75-9D13-BC6E42662C2B}"/>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95ECFC18-5DAB-4A3E-9366-11098942A149}"/>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E3C2BD87-0CE6-4376-ABEA-AFE3BF5CC1E4}"/>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82BB7A17-C01B-4B60-9A44-3D82F1D372D4}"/>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72DDCC87-EA45-4549-B8ED-A175EB67EAEC}"/>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46EEF830-A40B-4E32-871C-661D7902C44E}"/>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97020D12-F27D-490C-8D9F-E9BE319119B6}"/>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DA2963C9-3FEE-4021-8A35-4D835A25EE2A}"/>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2DA2503B-3C43-4B85-9288-F785A23A64CE}"/>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CE840C43-6605-418B-BBB4-681F7CA32136}"/>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24280513-70D4-4EE5-B741-B47E98A0BD87}"/>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AD06B1B6-B3BE-4C79-B5CD-539290F0AA5D}"/>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599C1141-16FA-4B17-9585-0DB23996B659}"/>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FB6DE7CF-1797-4CE3-892A-C1B191566002}"/>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FDA8CB73-7FDC-4DE7-A82F-9A20FEF98467}"/>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7AD933CF-2AC6-4059-A14B-BFCF7B79663A}"/>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CD78536D-B5D1-4EA9-B60A-8D77701E3D22}"/>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69E2D60C-E001-4F34-A46D-717F047CD765}"/>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2FC67CD1-D015-4DFC-B6FB-EAF666516075}"/>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E7FB8FE-07EA-41F8-9661-52E5753226AB}"/>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B0B4678C-5632-492F-9CA8-8B24BEDFD2F5}"/>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4FE7EC91-0C67-4D34-A5BA-DF5DA3D7468F}"/>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78B8A9AC-18D8-4927-8BCC-353A0825D3EC}"/>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4D4B84C-4725-4910-8C43-E54D33990CD9}"/>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B56E980A-672C-4333-9BB8-A7BFC1CF529D}"/>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3E08D919-A164-452D-8E37-CAA34D76F4D3}"/>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C641B4CE-486B-447D-9EFD-D063E9489D71}"/>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6C920CC1-3EBF-49C5-AF69-B76C10DEC192}"/>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D019F91C-E029-4F11-82E6-7860EE14D4FB}"/>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75683205-42B3-42CC-AF89-08722E54B75C}"/>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8407F782-BF2B-4C44-98A0-697DE5451C06}"/>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F76B0B0F-AA4E-4CCC-A4D0-D8345657937A}"/>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CD1BD89C-D0C7-4431-AD5B-005CAF9B18E5}"/>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A465940A-00B4-492E-B573-93871C7202DE}"/>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9E242BF1-3E91-41F6-879F-6F3A76BAA727}"/>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1270</xdr:rowOff>
    </xdr:to>
    <xdr:cxnSp macro="">
      <xdr:nvCxnSpPr>
        <xdr:cNvPr id="426" name="直線コネクタ 425">
          <a:extLst>
            <a:ext uri="{FF2B5EF4-FFF2-40B4-BE49-F238E27FC236}">
              <a16:creationId xmlns:a16="http://schemas.microsoft.com/office/drawing/2014/main" id="{5D02CD66-E5F8-4AD5-B618-1B55CBAD22DE}"/>
            </a:ext>
          </a:extLst>
        </xdr:cNvPr>
        <xdr:cNvCxnSpPr/>
      </xdr:nvCxnSpPr>
      <xdr:spPr>
        <a:xfrm>
          <a:off x="15671800" y="13180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a16="http://schemas.microsoft.com/office/drawing/2014/main" id="{B221BD7A-5C06-4566-946D-E4AFECD21D11}"/>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C41CA2CD-52A8-4DAA-9433-D7227AD7115F}"/>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149861</xdr:rowOff>
    </xdr:to>
    <xdr:cxnSp macro="">
      <xdr:nvCxnSpPr>
        <xdr:cNvPr id="429" name="直線コネクタ 428">
          <a:extLst>
            <a:ext uri="{FF2B5EF4-FFF2-40B4-BE49-F238E27FC236}">
              <a16:creationId xmlns:a16="http://schemas.microsoft.com/office/drawing/2014/main" id="{4E35276F-83D6-44F6-8424-1CBBAE0C7ABD}"/>
            </a:ext>
          </a:extLst>
        </xdr:cNvPr>
        <xdr:cNvCxnSpPr/>
      </xdr:nvCxnSpPr>
      <xdr:spPr>
        <a:xfrm>
          <a:off x="14782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68D58FC9-544C-4C40-9DC2-F269F38D40E2}"/>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a:extLst>
            <a:ext uri="{FF2B5EF4-FFF2-40B4-BE49-F238E27FC236}">
              <a16:creationId xmlns:a16="http://schemas.microsoft.com/office/drawing/2014/main" id="{BBBED041-EF75-45E9-808B-0753649EB478}"/>
            </a:ext>
          </a:extLst>
        </xdr:cNvPr>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151493</xdr:rowOff>
    </xdr:from>
    <xdr:to>
      <xdr:col>73</xdr:col>
      <xdr:colOff>180975</xdr:colOff>
      <xdr:row>76</xdr:row>
      <xdr:rowOff>104139</xdr:rowOff>
    </xdr:to>
    <xdr:cxnSp macro="">
      <xdr:nvCxnSpPr>
        <xdr:cNvPr id="432" name="直線コネクタ 431">
          <a:extLst>
            <a:ext uri="{FF2B5EF4-FFF2-40B4-BE49-F238E27FC236}">
              <a16:creationId xmlns:a16="http://schemas.microsoft.com/office/drawing/2014/main" id="{6D7063DA-0100-4AAF-99BE-F2DCBA821D5D}"/>
            </a:ext>
          </a:extLst>
        </xdr:cNvPr>
        <xdr:cNvCxnSpPr/>
      </xdr:nvCxnSpPr>
      <xdr:spPr>
        <a:xfrm>
          <a:off x="13893800" y="13010243"/>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6D78FE-3F0B-4C5F-B00C-646324C96BF5}"/>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a:extLst>
            <a:ext uri="{FF2B5EF4-FFF2-40B4-BE49-F238E27FC236}">
              <a16:creationId xmlns:a16="http://schemas.microsoft.com/office/drawing/2014/main" id="{4BB7DB34-92E8-41F9-A24C-00749940D97C}"/>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43724</xdr:rowOff>
    </xdr:from>
    <xdr:to>
      <xdr:col>69</xdr:col>
      <xdr:colOff>92075</xdr:colOff>
      <xdr:row>75</xdr:row>
      <xdr:rowOff>151493</xdr:rowOff>
    </xdr:to>
    <xdr:cxnSp macro="">
      <xdr:nvCxnSpPr>
        <xdr:cNvPr id="435" name="直線コネクタ 434">
          <a:extLst>
            <a:ext uri="{FF2B5EF4-FFF2-40B4-BE49-F238E27FC236}">
              <a16:creationId xmlns:a16="http://schemas.microsoft.com/office/drawing/2014/main" id="{3F1EF64D-B3A3-42C2-A592-2C4C6EE663FE}"/>
            </a:ext>
          </a:extLst>
        </xdr:cNvPr>
        <xdr:cNvCxnSpPr/>
      </xdr:nvCxnSpPr>
      <xdr:spPr>
        <a:xfrm>
          <a:off x="13004800" y="12902474"/>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6A908146-76F4-4FBA-B7DF-AADDCF678D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62CE2B1D-7053-43CB-8412-B7054ACB909E}"/>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7979A00F-9FB9-497F-8974-2AC97445F967}"/>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a16="http://schemas.microsoft.com/office/drawing/2014/main" id="{D221F826-D982-4EFC-A290-D32E0F4C308E}"/>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22D7892C-7221-49BF-95B5-E0B68D8D026E}"/>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D922F3FC-A8CD-4916-91E9-BC9A3672F59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4B5D6C60-5731-4C8A-B44F-0BA39FE538DB}"/>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FE5DD23-CE24-45E7-90C0-8932A4F1AAD7}"/>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F15BBF26-9486-4207-9A2B-D62C95CC09B2}"/>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5" name="楕円 444">
          <a:extLst>
            <a:ext uri="{FF2B5EF4-FFF2-40B4-BE49-F238E27FC236}">
              <a16:creationId xmlns:a16="http://schemas.microsoft.com/office/drawing/2014/main" id="{59F4EF94-766E-40C2-95CA-115A38BA66A7}"/>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6" name="公債費以外該当値テキスト">
          <a:extLst>
            <a:ext uri="{FF2B5EF4-FFF2-40B4-BE49-F238E27FC236}">
              <a16:creationId xmlns:a16="http://schemas.microsoft.com/office/drawing/2014/main" id="{083CB508-0C58-4ABD-8331-16B80894AFDC}"/>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7" name="楕円 446">
          <a:extLst>
            <a:ext uri="{FF2B5EF4-FFF2-40B4-BE49-F238E27FC236}">
              <a16:creationId xmlns:a16="http://schemas.microsoft.com/office/drawing/2014/main" id="{4793F542-2E90-4D17-A8E1-3C6291E44DB2}"/>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48" name="テキスト ボックス 447">
          <a:extLst>
            <a:ext uri="{FF2B5EF4-FFF2-40B4-BE49-F238E27FC236}">
              <a16:creationId xmlns:a16="http://schemas.microsoft.com/office/drawing/2014/main" id="{47419BD2-FA15-4889-8C25-6CF789CCCA36}"/>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49" name="楕円 448">
          <a:extLst>
            <a:ext uri="{FF2B5EF4-FFF2-40B4-BE49-F238E27FC236}">
              <a16:creationId xmlns:a16="http://schemas.microsoft.com/office/drawing/2014/main" id="{F5034C4C-5E83-47FB-A240-FC0486889B58}"/>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0" name="テキスト ボックス 449">
          <a:extLst>
            <a:ext uri="{FF2B5EF4-FFF2-40B4-BE49-F238E27FC236}">
              <a16:creationId xmlns:a16="http://schemas.microsoft.com/office/drawing/2014/main" id="{DE263AC2-1A4D-4706-9341-6B16B68FF5AA}"/>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100693</xdr:rowOff>
    </xdr:from>
    <xdr:to>
      <xdr:col>69</xdr:col>
      <xdr:colOff>142875</xdr:colOff>
      <xdr:row>76</xdr:row>
      <xdr:rowOff>30843</xdr:rowOff>
    </xdr:to>
    <xdr:sp macro="" textlink="">
      <xdr:nvSpPr>
        <xdr:cNvPr id="451" name="楕円 450">
          <a:extLst>
            <a:ext uri="{FF2B5EF4-FFF2-40B4-BE49-F238E27FC236}">
              <a16:creationId xmlns:a16="http://schemas.microsoft.com/office/drawing/2014/main" id="{6F98F778-A221-4B1E-A638-AF5295F54E0A}"/>
            </a:ext>
          </a:extLst>
        </xdr:cNvPr>
        <xdr:cNvSpPr/>
      </xdr:nvSpPr>
      <xdr:spPr>
        <a:xfrm>
          <a:off x="13843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41020</xdr:rowOff>
    </xdr:from>
    <xdr:ext cx="762000" cy="259045"/>
    <xdr:sp macro="" textlink="">
      <xdr:nvSpPr>
        <xdr:cNvPr id="452" name="テキスト ボックス 451">
          <a:extLst>
            <a:ext uri="{FF2B5EF4-FFF2-40B4-BE49-F238E27FC236}">
              <a16:creationId xmlns:a16="http://schemas.microsoft.com/office/drawing/2014/main" id="{B7F1B982-C740-4901-BD33-3D429FCC2A12}"/>
            </a:ext>
          </a:extLst>
        </xdr:cNvPr>
        <xdr:cNvSpPr txBox="1"/>
      </xdr:nvSpPr>
      <xdr:spPr>
        <a:xfrm>
          <a:off x="13512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164374</xdr:rowOff>
    </xdr:from>
    <xdr:to>
      <xdr:col>65</xdr:col>
      <xdr:colOff>53975</xdr:colOff>
      <xdr:row>75</xdr:row>
      <xdr:rowOff>94524</xdr:rowOff>
    </xdr:to>
    <xdr:sp macro="" textlink="">
      <xdr:nvSpPr>
        <xdr:cNvPr id="453" name="楕円 452">
          <a:extLst>
            <a:ext uri="{FF2B5EF4-FFF2-40B4-BE49-F238E27FC236}">
              <a16:creationId xmlns:a16="http://schemas.microsoft.com/office/drawing/2014/main" id="{1665BBFE-9648-4B1D-8049-DB63C7C91C35}"/>
            </a:ext>
          </a:extLst>
        </xdr:cNvPr>
        <xdr:cNvSpPr/>
      </xdr:nvSpPr>
      <xdr:spPr>
        <a:xfrm>
          <a:off x="12954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104701</xdr:rowOff>
    </xdr:from>
    <xdr:ext cx="762000" cy="259045"/>
    <xdr:sp macro="" textlink="">
      <xdr:nvSpPr>
        <xdr:cNvPr id="454" name="テキスト ボックス 453">
          <a:extLst>
            <a:ext uri="{FF2B5EF4-FFF2-40B4-BE49-F238E27FC236}">
              <a16:creationId xmlns:a16="http://schemas.microsoft.com/office/drawing/2014/main" id="{97D4A148-BD4A-4795-B1BC-68F76F7B495D}"/>
            </a:ext>
          </a:extLst>
        </xdr:cNvPr>
        <xdr:cNvSpPr txBox="1"/>
      </xdr:nvSpPr>
      <xdr:spPr>
        <a:xfrm>
          <a:off x="12623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73533DEA-7D37-4B82-8750-98F535FF4D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E98DA29D-FD1B-4BE8-8C07-1E0CEE7C5F76}"/>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5F998E7C-35D0-4312-ACE7-38F57BDBA0B1}"/>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545F9F43-7AA1-4D4A-87C9-9D5E9DDE2B75}"/>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633AE6E-C295-4F44-BB6F-12CBF7FC3819}"/>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7811DEDB-0758-4FE0-B3D2-889E9F60365B}"/>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EC3DEBEC-48C9-417E-867E-12BF339B4473}"/>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ED245FC6-8066-43D7-98B7-55A71A559773}"/>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262D0E5C-E6BB-4A5F-B1B0-CE98F8A3415A}"/>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EACDC268-B985-49F8-BCAE-278372E59C3E}"/>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58B5E4B3-E8B5-4CF2-8FFD-3E821C40B9AD}"/>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247914C0-F3B4-4272-B77C-E267F5A1ABC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3AFC609A-2DF4-4952-8F0A-DAF7F31EA9CC}"/>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73151389-F9AA-4ECA-B04F-EB457CCDCF25}"/>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19F952A8-2710-4D30-89C9-5125B14AA16A}"/>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C9396726-FCEB-4F26-ABA4-E62C4F0E8F01}"/>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60D4ACE2-4404-4E48-B310-8AB22239D373}"/>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694DBA51-A02C-4B8A-8116-5F4F2C536EE5}"/>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C5590B4D-64F2-4439-9AA8-F6A85305EFFD}"/>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4B78EDC3-C055-43C3-8F8B-0DFA962CBFB9}"/>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8BACD52-F430-485C-B8B2-E7949108BE88}"/>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C32752C3-E2D7-4B5F-AAB5-3D015609E831}"/>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1FE607CD-D131-4E7F-960A-B994014AF7C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8E7FF8C7-B916-410C-9C15-BDC4BD66E805}"/>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A4530EB8-B467-4E0D-A1E0-85001D3B85B7}"/>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FC78EAE1-E7BA-4448-A51B-F85C69084472}"/>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388FEB66-28E9-46B6-8ACE-809F32A121DE}"/>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452C27CF-5EB5-4864-80D8-A870E1CE7121}"/>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87276344-F5A2-4EE0-AB5D-1C1EEC00E8BB}"/>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F81FB194-4BFB-491F-965E-0472767849F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631B9C1C-1737-4F1D-8911-6AD45470C77F}"/>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82014DF4-86CF-4DA6-8F5F-C27F7AE3E37C}"/>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DABBBC85-1FC7-4FE7-92F5-AF89AB26CC42}"/>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2A7B9711-6585-4207-9D7F-5ECF2C0487FA}"/>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CBEB005C-8488-4FCA-A7A3-E5545FE024D7}"/>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1A5E477A-FDC9-4A3F-87A0-2C91DB9FBFFE}"/>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F4B273D3-586D-4DBD-82E3-CF31B1D7AE95}"/>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9A729D45-FBEC-4882-9EE1-0B143E1D32FF}"/>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30C41D65-69F8-45EC-82D6-89E4504A2F33}"/>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5127F964-E865-4622-BFD0-319FF1544C17}"/>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8BE65579-6D03-4E40-BF51-5F21DF477075}"/>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524395B5-D990-481A-9EF3-8DFA7D288567}"/>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76BD0708-8D26-4531-A55F-ACB7930E7615}"/>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4D13982D-7DE3-4B6D-A32B-F6C7F1A081E6}"/>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B4217C1E-3F30-41E6-9474-6AEEB4E62221}"/>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722D6264-2FE8-4A81-9031-3607FBBBAE2F}"/>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60744642-FDED-455E-8454-47D53408BCA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164894</xdr:rowOff>
    </xdr:from>
    <xdr:to>
      <xdr:col>29</xdr:col>
      <xdr:colOff>127000</xdr:colOff>
      <xdr:row>17</xdr:row>
      <xdr:rowOff>171046</xdr:rowOff>
    </xdr:to>
    <xdr:cxnSp macro="">
      <xdr:nvCxnSpPr>
        <xdr:cNvPr id="49" name="直線コネクタ 48">
          <a:extLst>
            <a:ext uri="{FF2B5EF4-FFF2-40B4-BE49-F238E27FC236}">
              <a16:creationId xmlns:a16="http://schemas.microsoft.com/office/drawing/2014/main" id="{039175A8-67F0-4624-9932-577C15DA58DC}"/>
            </a:ext>
          </a:extLst>
        </xdr:cNvPr>
        <xdr:cNvCxnSpPr/>
      </xdr:nvCxnSpPr>
      <xdr:spPr bwMode="auto">
        <a:xfrm>
          <a:off x="5003800" y="3127169"/>
          <a:ext cx="647700" cy="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EA724721-47E5-4316-AAAC-F7D0A1A4063E}"/>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D0DC9FBA-8A7F-4AD7-A4B5-9CE0D4338A61}"/>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164894</xdr:rowOff>
    </xdr:from>
    <xdr:to>
      <xdr:col>26</xdr:col>
      <xdr:colOff>50800</xdr:colOff>
      <xdr:row>17</xdr:row>
      <xdr:rowOff>169358</xdr:rowOff>
    </xdr:to>
    <xdr:cxnSp macro="">
      <xdr:nvCxnSpPr>
        <xdr:cNvPr id="52" name="直線コネクタ 51">
          <a:extLst>
            <a:ext uri="{FF2B5EF4-FFF2-40B4-BE49-F238E27FC236}">
              <a16:creationId xmlns:a16="http://schemas.microsoft.com/office/drawing/2014/main" id="{78F3DA46-AC42-4654-967B-96F0019AA15E}"/>
            </a:ext>
          </a:extLst>
        </xdr:cNvPr>
        <xdr:cNvCxnSpPr/>
      </xdr:nvCxnSpPr>
      <xdr:spPr bwMode="auto">
        <a:xfrm flipV="1">
          <a:off x="4305300" y="3127169"/>
          <a:ext cx="698500" cy="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82C04627-04A1-4802-98FF-BEADDB8C34AE}"/>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4FA2C6B7-592A-4DB6-B1BE-38943FE380B1}"/>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169358</xdr:rowOff>
    </xdr:from>
    <xdr:to>
      <xdr:col>22</xdr:col>
      <xdr:colOff>114300</xdr:colOff>
      <xdr:row>18</xdr:row>
      <xdr:rowOff>19200</xdr:rowOff>
    </xdr:to>
    <xdr:cxnSp macro="">
      <xdr:nvCxnSpPr>
        <xdr:cNvPr id="55" name="直線コネクタ 54">
          <a:extLst>
            <a:ext uri="{FF2B5EF4-FFF2-40B4-BE49-F238E27FC236}">
              <a16:creationId xmlns:a16="http://schemas.microsoft.com/office/drawing/2014/main" id="{8A74AE6C-700B-4CFB-B041-9F813086C4AA}"/>
            </a:ext>
          </a:extLst>
        </xdr:cNvPr>
        <xdr:cNvCxnSpPr/>
      </xdr:nvCxnSpPr>
      <xdr:spPr bwMode="auto">
        <a:xfrm flipV="1">
          <a:off x="3606800" y="3131633"/>
          <a:ext cx="698500" cy="2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D90E3BE5-656A-427C-9FEA-211EBFCDBCD2}"/>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91A25CA5-CA15-459F-8FB1-EA88A4586EA7}"/>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19200</xdr:rowOff>
    </xdr:from>
    <xdr:to>
      <xdr:col>18</xdr:col>
      <xdr:colOff>177800</xdr:colOff>
      <xdr:row>18</xdr:row>
      <xdr:rowOff>31619</xdr:rowOff>
    </xdr:to>
    <xdr:cxnSp macro="">
      <xdr:nvCxnSpPr>
        <xdr:cNvPr id="58" name="直線コネクタ 57">
          <a:extLst>
            <a:ext uri="{FF2B5EF4-FFF2-40B4-BE49-F238E27FC236}">
              <a16:creationId xmlns:a16="http://schemas.microsoft.com/office/drawing/2014/main" id="{F1E67305-6C78-4B64-9C6D-C13E75EF2A42}"/>
            </a:ext>
          </a:extLst>
        </xdr:cNvPr>
        <xdr:cNvCxnSpPr/>
      </xdr:nvCxnSpPr>
      <xdr:spPr bwMode="auto">
        <a:xfrm flipV="1">
          <a:off x="2908300" y="3152925"/>
          <a:ext cx="698500" cy="12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31D16250-3DEB-425A-A64F-22513C66E2C1}"/>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C964B226-1F57-4523-B60E-BF3D1267E6F4}"/>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2B435393-6EC9-4BFD-A1FF-9D24060332D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E808A0A7-25F3-46D2-A5D7-94FA5CF262D1}"/>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FFE8F13D-0769-4B91-86D5-FBECA9A2484A}"/>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B5E6BC0B-9AAC-4C6E-B7DD-6D0CC0F9730E}"/>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2DA1F326-1050-4435-9E9D-780CA4D785D6}"/>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A591CD4D-6710-492E-9713-88CBD9CA4DAF}"/>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FC073B47-A421-4B14-A02B-E4DB04B0FBEA}"/>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120246</xdr:rowOff>
    </xdr:from>
    <xdr:to>
      <xdr:col>29</xdr:col>
      <xdr:colOff>177800</xdr:colOff>
      <xdr:row>18</xdr:row>
      <xdr:rowOff>50396</xdr:rowOff>
    </xdr:to>
    <xdr:sp macro="" textlink="">
      <xdr:nvSpPr>
        <xdr:cNvPr id="68" name="楕円 67">
          <a:extLst>
            <a:ext uri="{FF2B5EF4-FFF2-40B4-BE49-F238E27FC236}">
              <a16:creationId xmlns:a16="http://schemas.microsoft.com/office/drawing/2014/main" id="{39336D41-0B76-495E-80B5-1CC8892DF756}"/>
            </a:ext>
          </a:extLst>
        </xdr:cNvPr>
        <xdr:cNvSpPr/>
      </xdr:nvSpPr>
      <xdr:spPr bwMode="auto">
        <a:xfrm>
          <a:off x="5600700" y="308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92323</xdr:rowOff>
    </xdr:from>
    <xdr:ext cx="762000" cy="259045"/>
    <xdr:sp macro="" textlink="">
      <xdr:nvSpPr>
        <xdr:cNvPr id="69" name="人口1人当たり決算額の推移該当値テキスト130">
          <a:extLst>
            <a:ext uri="{FF2B5EF4-FFF2-40B4-BE49-F238E27FC236}">
              <a16:creationId xmlns:a16="http://schemas.microsoft.com/office/drawing/2014/main" id="{4B04EF28-F3BE-491F-9235-6ACEA02D42EA}"/>
            </a:ext>
          </a:extLst>
        </xdr:cNvPr>
        <xdr:cNvSpPr txBox="1"/>
      </xdr:nvSpPr>
      <xdr:spPr>
        <a:xfrm>
          <a:off x="5740400" y="305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114094</xdr:rowOff>
    </xdr:from>
    <xdr:to>
      <xdr:col>26</xdr:col>
      <xdr:colOff>101600</xdr:colOff>
      <xdr:row>18</xdr:row>
      <xdr:rowOff>44244</xdr:rowOff>
    </xdr:to>
    <xdr:sp macro="" textlink="">
      <xdr:nvSpPr>
        <xdr:cNvPr id="70" name="楕円 69">
          <a:extLst>
            <a:ext uri="{FF2B5EF4-FFF2-40B4-BE49-F238E27FC236}">
              <a16:creationId xmlns:a16="http://schemas.microsoft.com/office/drawing/2014/main" id="{58D06309-054F-4090-9447-C4152D6DBBDA}"/>
            </a:ext>
          </a:extLst>
        </xdr:cNvPr>
        <xdr:cNvSpPr/>
      </xdr:nvSpPr>
      <xdr:spPr bwMode="auto">
        <a:xfrm>
          <a:off x="4953000" y="307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29021</xdr:rowOff>
    </xdr:from>
    <xdr:ext cx="736600" cy="259045"/>
    <xdr:sp macro="" textlink="">
      <xdr:nvSpPr>
        <xdr:cNvPr id="71" name="テキスト ボックス 70">
          <a:extLst>
            <a:ext uri="{FF2B5EF4-FFF2-40B4-BE49-F238E27FC236}">
              <a16:creationId xmlns:a16="http://schemas.microsoft.com/office/drawing/2014/main" id="{CCA5D2AC-97B2-4487-A3F8-72952E3FF8E7}"/>
            </a:ext>
          </a:extLst>
        </xdr:cNvPr>
        <xdr:cNvSpPr txBox="1"/>
      </xdr:nvSpPr>
      <xdr:spPr>
        <a:xfrm>
          <a:off x="4622800" y="3162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118558</xdr:rowOff>
    </xdr:from>
    <xdr:to>
      <xdr:col>22</xdr:col>
      <xdr:colOff>165100</xdr:colOff>
      <xdr:row>18</xdr:row>
      <xdr:rowOff>48708</xdr:rowOff>
    </xdr:to>
    <xdr:sp macro="" textlink="">
      <xdr:nvSpPr>
        <xdr:cNvPr id="72" name="楕円 71">
          <a:extLst>
            <a:ext uri="{FF2B5EF4-FFF2-40B4-BE49-F238E27FC236}">
              <a16:creationId xmlns:a16="http://schemas.microsoft.com/office/drawing/2014/main" id="{31A9A876-78DC-4A1D-991D-1C9C034AEA2B}"/>
            </a:ext>
          </a:extLst>
        </xdr:cNvPr>
        <xdr:cNvSpPr/>
      </xdr:nvSpPr>
      <xdr:spPr bwMode="auto">
        <a:xfrm>
          <a:off x="4254500" y="308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33485</xdr:rowOff>
    </xdr:from>
    <xdr:ext cx="762000" cy="259045"/>
    <xdr:sp macro="" textlink="">
      <xdr:nvSpPr>
        <xdr:cNvPr id="73" name="テキスト ボックス 72">
          <a:extLst>
            <a:ext uri="{FF2B5EF4-FFF2-40B4-BE49-F238E27FC236}">
              <a16:creationId xmlns:a16="http://schemas.microsoft.com/office/drawing/2014/main" id="{A3FC1FFD-7E45-4827-8F40-937967E46A33}"/>
            </a:ext>
          </a:extLst>
        </xdr:cNvPr>
        <xdr:cNvSpPr txBox="1"/>
      </xdr:nvSpPr>
      <xdr:spPr>
        <a:xfrm>
          <a:off x="3924300" y="31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139850</xdr:rowOff>
    </xdr:from>
    <xdr:to>
      <xdr:col>19</xdr:col>
      <xdr:colOff>38100</xdr:colOff>
      <xdr:row>18</xdr:row>
      <xdr:rowOff>70000</xdr:rowOff>
    </xdr:to>
    <xdr:sp macro="" textlink="">
      <xdr:nvSpPr>
        <xdr:cNvPr id="74" name="楕円 73">
          <a:extLst>
            <a:ext uri="{FF2B5EF4-FFF2-40B4-BE49-F238E27FC236}">
              <a16:creationId xmlns:a16="http://schemas.microsoft.com/office/drawing/2014/main" id="{46D36647-0D41-40D6-9AD6-34D0621B579B}"/>
            </a:ext>
          </a:extLst>
        </xdr:cNvPr>
        <xdr:cNvSpPr/>
      </xdr:nvSpPr>
      <xdr:spPr bwMode="auto">
        <a:xfrm>
          <a:off x="3556000" y="310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54777</xdr:rowOff>
    </xdr:from>
    <xdr:ext cx="762000" cy="259045"/>
    <xdr:sp macro="" textlink="">
      <xdr:nvSpPr>
        <xdr:cNvPr id="75" name="テキスト ボックス 74">
          <a:extLst>
            <a:ext uri="{FF2B5EF4-FFF2-40B4-BE49-F238E27FC236}">
              <a16:creationId xmlns:a16="http://schemas.microsoft.com/office/drawing/2014/main" id="{B2C396D9-2F50-4B37-B384-CDC8321D96EB}"/>
            </a:ext>
          </a:extLst>
        </xdr:cNvPr>
        <xdr:cNvSpPr txBox="1"/>
      </xdr:nvSpPr>
      <xdr:spPr>
        <a:xfrm>
          <a:off x="3225800" y="318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152269</xdr:rowOff>
    </xdr:from>
    <xdr:to>
      <xdr:col>15</xdr:col>
      <xdr:colOff>101600</xdr:colOff>
      <xdr:row>18</xdr:row>
      <xdr:rowOff>82419</xdr:rowOff>
    </xdr:to>
    <xdr:sp macro="" textlink="">
      <xdr:nvSpPr>
        <xdr:cNvPr id="76" name="楕円 75">
          <a:extLst>
            <a:ext uri="{FF2B5EF4-FFF2-40B4-BE49-F238E27FC236}">
              <a16:creationId xmlns:a16="http://schemas.microsoft.com/office/drawing/2014/main" id="{FB628886-DABD-4FC6-8D14-C578B80CABB4}"/>
            </a:ext>
          </a:extLst>
        </xdr:cNvPr>
        <xdr:cNvSpPr/>
      </xdr:nvSpPr>
      <xdr:spPr bwMode="auto">
        <a:xfrm>
          <a:off x="2857500" y="311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67196</xdr:rowOff>
    </xdr:from>
    <xdr:ext cx="762000" cy="259045"/>
    <xdr:sp macro="" textlink="">
      <xdr:nvSpPr>
        <xdr:cNvPr id="77" name="テキスト ボックス 76">
          <a:extLst>
            <a:ext uri="{FF2B5EF4-FFF2-40B4-BE49-F238E27FC236}">
              <a16:creationId xmlns:a16="http://schemas.microsoft.com/office/drawing/2014/main" id="{D445DE09-E055-4D7B-AC78-D9278B513845}"/>
            </a:ext>
          </a:extLst>
        </xdr:cNvPr>
        <xdr:cNvSpPr txBox="1"/>
      </xdr:nvSpPr>
      <xdr:spPr>
        <a:xfrm>
          <a:off x="2527300" y="320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85E57BB5-B9C4-43B8-B8F4-7C7EA880DC64}"/>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EA4A818D-F27C-4181-8F57-14614E6CEAC6}"/>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ED438C7B-0486-4A0B-A383-07C550FE37F5}"/>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1247279E-684D-4EB4-8582-8CB9897BEBD3}"/>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544AC20F-3E18-481B-93EA-F4C7D592218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93BA4F0-0A93-4113-922F-973C0249819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7A3E996C-E0AA-4356-9F93-24B0D7D21B2A}"/>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B4E4AADC-90F8-49E9-BE56-C10072FDFF31}"/>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5E001581-E35F-4042-B837-CCC3A7FAFA77}"/>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A4338991-4904-4255-A793-1AEE6CC51775}"/>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20392D24-60E3-40D3-89D2-519A909B31F6}"/>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65278D91-B79B-4035-8B27-9302E74AE046}"/>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8D45219C-D44E-4D60-8141-64049C7D71DF}"/>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643D2509-B39A-4075-91AF-A3EFA1076FAF}"/>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177B57-ABB9-4140-B96D-CFD7FBEC03CB}"/>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C60A681F-5808-4351-A1BC-52BAC2E7F8F1}"/>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A32D5D1E-20CF-438D-A540-5EA859D19C5A}"/>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25200AF3-296B-4AD5-942C-9A2C8B83673B}"/>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6911F45E-CEE8-4470-B829-EF95957BC09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A6AB4EC-1F07-40B1-8BB4-734BACA17A87}"/>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4F85D5EE-4D41-4F46-BB59-188F822CD093}"/>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1BF3D75E-066D-44E5-9583-CCEE9BF2957D}"/>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7E85E723-5C9F-4E5E-9EBF-48ABFFA1F25C}"/>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68C29191-C7F9-433D-AB4B-FF06DC9894B4}"/>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749C19E1-8F91-4779-9E51-E0A886EF1B9B}"/>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25351FA0-FAA9-4A14-A44D-3E3AC34611F6}"/>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6A197D59-068D-448D-A34A-42FE5DEDD152}"/>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D7B64F45-2F8D-4610-A3C6-E7C8EBF5158A}"/>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7D74C767-2159-4EE9-8CFB-05D058CC8B89}"/>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195DCF70-77C5-4733-9A11-069FEB199FAF}"/>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152050</xdr:rowOff>
    </xdr:from>
    <xdr:to>
      <xdr:col>29</xdr:col>
      <xdr:colOff>127000</xdr:colOff>
      <xdr:row>35</xdr:row>
      <xdr:rowOff>157304</xdr:rowOff>
    </xdr:to>
    <xdr:cxnSp macro="">
      <xdr:nvCxnSpPr>
        <xdr:cNvPr id="108" name="直線コネクタ 107">
          <a:extLst>
            <a:ext uri="{FF2B5EF4-FFF2-40B4-BE49-F238E27FC236}">
              <a16:creationId xmlns:a16="http://schemas.microsoft.com/office/drawing/2014/main" id="{2B5A241A-F0E3-4B08-AF04-A25E4B6F014A}"/>
            </a:ext>
          </a:extLst>
        </xdr:cNvPr>
        <xdr:cNvCxnSpPr/>
      </xdr:nvCxnSpPr>
      <xdr:spPr bwMode="auto">
        <a:xfrm>
          <a:off x="5003800" y="6762400"/>
          <a:ext cx="647700" cy="5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142081</xdr:rowOff>
    </xdr:from>
    <xdr:ext cx="762000" cy="259045"/>
    <xdr:sp macro="" textlink="">
      <xdr:nvSpPr>
        <xdr:cNvPr id="109" name="人口1人当たり決算額の推移平均値テキスト445">
          <a:extLst>
            <a:ext uri="{FF2B5EF4-FFF2-40B4-BE49-F238E27FC236}">
              <a16:creationId xmlns:a16="http://schemas.microsoft.com/office/drawing/2014/main" id="{DA873540-8C93-4DA6-B950-F533F493CE94}"/>
            </a:ext>
          </a:extLst>
        </xdr:cNvPr>
        <xdr:cNvSpPr txBox="1"/>
      </xdr:nvSpPr>
      <xdr:spPr>
        <a:xfrm>
          <a:off x="5740400" y="67524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7A654B95-88FE-4398-A5A8-247BE642492B}"/>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152050</xdr:rowOff>
    </xdr:from>
    <xdr:to>
      <xdr:col>26</xdr:col>
      <xdr:colOff>50800</xdr:colOff>
      <xdr:row>35</xdr:row>
      <xdr:rowOff>168487</xdr:rowOff>
    </xdr:to>
    <xdr:cxnSp macro="">
      <xdr:nvCxnSpPr>
        <xdr:cNvPr id="111" name="直線コネクタ 110">
          <a:extLst>
            <a:ext uri="{FF2B5EF4-FFF2-40B4-BE49-F238E27FC236}">
              <a16:creationId xmlns:a16="http://schemas.microsoft.com/office/drawing/2014/main" id="{D3BACF1E-2ACA-470C-A62A-49170ED0B7EC}"/>
            </a:ext>
          </a:extLst>
        </xdr:cNvPr>
        <xdr:cNvCxnSpPr/>
      </xdr:nvCxnSpPr>
      <xdr:spPr bwMode="auto">
        <a:xfrm flipV="1">
          <a:off x="4305300" y="6762400"/>
          <a:ext cx="698500" cy="16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33CDAE65-138D-43B2-A5FE-B2673BD576F4}"/>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69103086-B8C9-4127-8776-553C2ACA43F1}"/>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153943</xdr:rowOff>
    </xdr:from>
    <xdr:to>
      <xdr:col>22</xdr:col>
      <xdr:colOff>114300</xdr:colOff>
      <xdr:row>35</xdr:row>
      <xdr:rowOff>168487</xdr:rowOff>
    </xdr:to>
    <xdr:cxnSp macro="">
      <xdr:nvCxnSpPr>
        <xdr:cNvPr id="114" name="直線コネクタ 113">
          <a:extLst>
            <a:ext uri="{FF2B5EF4-FFF2-40B4-BE49-F238E27FC236}">
              <a16:creationId xmlns:a16="http://schemas.microsoft.com/office/drawing/2014/main" id="{B1CD73F5-D751-48A0-BC7A-97A9C1A4F082}"/>
            </a:ext>
          </a:extLst>
        </xdr:cNvPr>
        <xdr:cNvCxnSpPr/>
      </xdr:nvCxnSpPr>
      <xdr:spPr bwMode="auto">
        <a:xfrm>
          <a:off x="3606800" y="6764293"/>
          <a:ext cx="698500" cy="1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D2184159-6EC8-4CF2-BE2E-2BFAB2CBD9A7}"/>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a:extLst>
            <a:ext uri="{FF2B5EF4-FFF2-40B4-BE49-F238E27FC236}">
              <a16:creationId xmlns:a16="http://schemas.microsoft.com/office/drawing/2014/main" id="{84264A60-A803-43C7-A313-AD171B36C8B8}"/>
            </a:ext>
          </a:extLst>
        </xdr:cNvPr>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153943</xdr:rowOff>
    </xdr:from>
    <xdr:to>
      <xdr:col>18</xdr:col>
      <xdr:colOff>177800</xdr:colOff>
      <xdr:row>35</xdr:row>
      <xdr:rowOff>161623</xdr:rowOff>
    </xdr:to>
    <xdr:cxnSp macro="">
      <xdr:nvCxnSpPr>
        <xdr:cNvPr id="117" name="直線コネクタ 116">
          <a:extLst>
            <a:ext uri="{FF2B5EF4-FFF2-40B4-BE49-F238E27FC236}">
              <a16:creationId xmlns:a16="http://schemas.microsoft.com/office/drawing/2014/main" id="{AD9E0667-9316-4E79-AA4B-DB17C5231DD6}"/>
            </a:ext>
          </a:extLst>
        </xdr:cNvPr>
        <xdr:cNvCxnSpPr/>
      </xdr:nvCxnSpPr>
      <xdr:spPr bwMode="auto">
        <a:xfrm flipV="1">
          <a:off x="2908300" y="6764293"/>
          <a:ext cx="698500" cy="7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B0698829-6AEA-409C-ACD1-6DBDE92592E1}"/>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a:extLst>
            <a:ext uri="{FF2B5EF4-FFF2-40B4-BE49-F238E27FC236}">
              <a16:creationId xmlns:a16="http://schemas.microsoft.com/office/drawing/2014/main" id="{ED84561E-EFA7-4AEF-9C07-44CC91339C42}"/>
            </a:ext>
          </a:extLst>
        </xdr:cNvPr>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88AEDED-4F3B-4D69-8948-F4CD5F285AED}"/>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a:extLst>
            <a:ext uri="{FF2B5EF4-FFF2-40B4-BE49-F238E27FC236}">
              <a16:creationId xmlns:a16="http://schemas.microsoft.com/office/drawing/2014/main" id="{BB377D3F-FFBB-49E3-9C41-53D807C724C8}"/>
            </a:ext>
          </a:extLst>
        </xdr:cNvPr>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DDA4B5A6-81D0-48B0-906A-5BFC3E3D7795}"/>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5AF3991-324A-4CEE-BB7B-57E956A42FF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6205EE6C-3DD0-4B18-BF11-9EEE0C1812EE}"/>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62F3E796-4E13-427C-8951-352CA4107D15}"/>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A7CF93B-479B-4D0F-95FC-3CB14968C783}"/>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106504</xdr:rowOff>
    </xdr:from>
    <xdr:to>
      <xdr:col>29</xdr:col>
      <xdr:colOff>177800</xdr:colOff>
      <xdr:row>35</xdr:row>
      <xdr:rowOff>208104</xdr:rowOff>
    </xdr:to>
    <xdr:sp macro="" textlink="">
      <xdr:nvSpPr>
        <xdr:cNvPr id="127" name="楕円 126">
          <a:extLst>
            <a:ext uri="{FF2B5EF4-FFF2-40B4-BE49-F238E27FC236}">
              <a16:creationId xmlns:a16="http://schemas.microsoft.com/office/drawing/2014/main" id="{DA2D215B-C192-4961-9B9F-4AE8507FA511}"/>
            </a:ext>
          </a:extLst>
        </xdr:cNvPr>
        <xdr:cNvSpPr/>
      </xdr:nvSpPr>
      <xdr:spPr bwMode="auto">
        <a:xfrm>
          <a:off x="5600700" y="671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294481</xdr:rowOff>
    </xdr:from>
    <xdr:ext cx="762000" cy="259045"/>
    <xdr:sp macro="" textlink="">
      <xdr:nvSpPr>
        <xdr:cNvPr id="128" name="人口1人当たり決算額の推移該当値テキスト445">
          <a:extLst>
            <a:ext uri="{FF2B5EF4-FFF2-40B4-BE49-F238E27FC236}">
              <a16:creationId xmlns:a16="http://schemas.microsoft.com/office/drawing/2014/main" id="{57E733D4-EF1C-4332-A082-188F9774F892}"/>
            </a:ext>
          </a:extLst>
        </xdr:cNvPr>
        <xdr:cNvSpPr txBox="1"/>
      </xdr:nvSpPr>
      <xdr:spPr>
        <a:xfrm>
          <a:off x="5740400" y="656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101250</xdr:rowOff>
    </xdr:from>
    <xdr:to>
      <xdr:col>26</xdr:col>
      <xdr:colOff>101600</xdr:colOff>
      <xdr:row>35</xdr:row>
      <xdr:rowOff>202850</xdr:rowOff>
    </xdr:to>
    <xdr:sp macro="" textlink="">
      <xdr:nvSpPr>
        <xdr:cNvPr id="129" name="楕円 128">
          <a:extLst>
            <a:ext uri="{FF2B5EF4-FFF2-40B4-BE49-F238E27FC236}">
              <a16:creationId xmlns:a16="http://schemas.microsoft.com/office/drawing/2014/main" id="{C5649EDA-ECD7-4CAA-A762-C24404C97C73}"/>
            </a:ext>
          </a:extLst>
        </xdr:cNvPr>
        <xdr:cNvSpPr/>
      </xdr:nvSpPr>
      <xdr:spPr bwMode="auto">
        <a:xfrm>
          <a:off x="4953000" y="671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213027</xdr:rowOff>
    </xdr:from>
    <xdr:ext cx="736600" cy="259045"/>
    <xdr:sp macro="" textlink="">
      <xdr:nvSpPr>
        <xdr:cNvPr id="130" name="テキスト ボックス 129">
          <a:extLst>
            <a:ext uri="{FF2B5EF4-FFF2-40B4-BE49-F238E27FC236}">
              <a16:creationId xmlns:a16="http://schemas.microsoft.com/office/drawing/2014/main" id="{84D495DD-15CD-4E94-9DA9-F406687CAA7D}"/>
            </a:ext>
          </a:extLst>
        </xdr:cNvPr>
        <xdr:cNvSpPr txBox="1"/>
      </xdr:nvSpPr>
      <xdr:spPr>
        <a:xfrm>
          <a:off x="4622800" y="648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117687</xdr:rowOff>
    </xdr:from>
    <xdr:to>
      <xdr:col>22</xdr:col>
      <xdr:colOff>165100</xdr:colOff>
      <xdr:row>35</xdr:row>
      <xdr:rowOff>219287</xdr:rowOff>
    </xdr:to>
    <xdr:sp macro="" textlink="">
      <xdr:nvSpPr>
        <xdr:cNvPr id="131" name="楕円 130">
          <a:extLst>
            <a:ext uri="{FF2B5EF4-FFF2-40B4-BE49-F238E27FC236}">
              <a16:creationId xmlns:a16="http://schemas.microsoft.com/office/drawing/2014/main" id="{A1FCFBEC-FC60-45DB-A5AD-BA7723C6ACD3}"/>
            </a:ext>
          </a:extLst>
        </xdr:cNvPr>
        <xdr:cNvSpPr/>
      </xdr:nvSpPr>
      <xdr:spPr bwMode="auto">
        <a:xfrm>
          <a:off x="4254500" y="672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229464</xdr:rowOff>
    </xdr:from>
    <xdr:ext cx="762000" cy="259045"/>
    <xdr:sp macro="" textlink="">
      <xdr:nvSpPr>
        <xdr:cNvPr id="132" name="テキスト ボックス 131">
          <a:extLst>
            <a:ext uri="{FF2B5EF4-FFF2-40B4-BE49-F238E27FC236}">
              <a16:creationId xmlns:a16="http://schemas.microsoft.com/office/drawing/2014/main" id="{7718BE33-8BD8-4A6B-9987-D12F0D40CAF8}"/>
            </a:ext>
          </a:extLst>
        </xdr:cNvPr>
        <xdr:cNvSpPr txBox="1"/>
      </xdr:nvSpPr>
      <xdr:spPr>
        <a:xfrm>
          <a:off x="3924300" y="64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103143</xdr:rowOff>
    </xdr:from>
    <xdr:to>
      <xdr:col>19</xdr:col>
      <xdr:colOff>38100</xdr:colOff>
      <xdr:row>35</xdr:row>
      <xdr:rowOff>204743</xdr:rowOff>
    </xdr:to>
    <xdr:sp macro="" textlink="">
      <xdr:nvSpPr>
        <xdr:cNvPr id="133" name="楕円 132">
          <a:extLst>
            <a:ext uri="{FF2B5EF4-FFF2-40B4-BE49-F238E27FC236}">
              <a16:creationId xmlns:a16="http://schemas.microsoft.com/office/drawing/2014/main" id="{CD7C0A4B-E285-4343-A2D5-1D432FA5A5C5}"/>
            </a:ext>
          </a:extLst>
        </xdr:cNvPr>
        <xdr:cNvSpPr/>
      </xdr:nvSpPr>
      <xdr:spPr bwMode="auto">
        <a:xfrm>
          <a:off x="3556000" y="671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214920</xdr:rowOff>
    </xdr:from>
    <xdr:ext cx="762000" cy="259045"/>
    <xdr:sp macro="" textlink="">
      <xdr:nvSpPr>
        <xdr:cNvPr id="134" name="テキスト ボックス 133">
          <a:extLst>
            <a:ext uri="{FF2B5EF4-FFF2-40B4-BE49-F238E27FC236}">
              <a16:creationId xmlns:a16="http://schemas.microsoft.com/office/drawing/2014/main" id="{3DF34E1E-9B01-4207-9F8D-8481E02070A1}"/>
            </a:ext>
          </a:extLst>
        </xdr:cNvPr>
        <xdr:cNvSpPr txBox="1"/>
      </xdr:nvSpPr>
      <xdr:spPr>
        <a:xfrm>
          <a:off x="3225800" y="648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110823</xdr:rowOff>
    </xdr:from>
    <xdr:to>
      <xdr:col>15</xdr:col>
      <xdr:colOff>101600</xdr:colOff>
      <xdr:row>35</xdr:row>
      <xdr:rowOff>212423</xdr:rowOff>
    </xdr:to>
    <xdr:sp macro="" textlink="">
      <xdr:nvSpPr>
        <xdr:cNvPr id="135" name="楕円 134">
          <a:extLst>
            <a:ext uri="{FF2B5EF4-FFF2-40B4-BE49-F238E27FC236}">
              <a16:creationId xmlns:a16="http://schemas.microsoft.com/office/drawing/2014/main" id="{6E0A7953-C468-4D03-AA09-48CEB996C38F}"/>
            </a:ext>
          </a:extLst>
        </xdr:cNvPr>
        <xdr:cNvSpPr/>
      </xdr:nvSpPr>
      <xdr:spPr bwMode="auto">
        <a:xfrm>
          <a:off x="2857500" y="6721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222600</xdr:rowOff>
    </xdr:from>
    <xdr:ext cx="762000" cy="259045"/>
    <xdr:sp macro="" textlink="">
      <xdr:nvSpPr>
        <xdr:cNvPr id="136" name="テキスト ボックス 135">
          <a:extLst>
            <a:ext uri="{FF2B5EF4-FFF2-40B4-BE49-F238E27FC236}">
              <a16:creationId xmlns:a16="http://schemas.microsoft.com/office/drawing/2014/main" id="{1A58F875-A438-46B2-8FA4-94C5A52C78E2}"/>
            </a:ext>
          </a:extLst>
        </xdr:cNvPr>
        <xdr:cNvSpPr txBox="1"/>
      </xdr:nvSpPr>
      <xdr:spPr>
        <a:xfrm>
          <a:off x="2527300" y="649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A0FB06D-CF0F-494B-B7A8-00576D1B96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7C04924-4E40-4C06-9142-18ACE1613AED}"/>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AF7BF5FB-C289-4422-B7B6-B445A4DCF66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83FFD47B-5718-4459-991B-1F0E8C3655D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5F7B91B-4261-4A41-A366-4AF7B883111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CE63B05-F15B-41A0-BC30-92B3C97E7B6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28EAFA2-A32D-4D3F-B4F7-A73929D9798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57DE165-29DA-4D59-946F-66CC4D32FBE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345E9C3-B21D-47AC-A399-62530B76A9A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7ECCE82-BB3C-4312-8022-5DD8FB9F46CD}"/>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3,887
3,812
362.54
5,674,839
5,503,394
167,735
2,843,731
5,101,876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79810C-B5DA-47BC-9C3F-5B4B7B6CB68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B542952-3BC1-4F40-950C-12B11BE395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3C1CC4E-2DEE-4C1F-A4A9-D20098B932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CF62162-FF49-4507-BEC3-CBA62A77E0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904C7B-96D1-40C6-BB53-95F8C972F9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12FA8BEC-31F2-4284-ABDA-DCE735E27595}"/>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EEAAFF2-2E3A-41D7-92A4-FD476E0D5FF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A45636CF-10B6-4AE9-A27D-F17A955D976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376CDC10-4DC0-4685-9D05-FBF8AC12929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115E849-A68A-4BD7-A791-CA740D4FD21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B2E93929-9D4F-4E92-863B-0FA73A084EF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9C14F70-606E-4CC8-8A24-9CB669A3210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8E84934A-1057-4868-BF19-C849260E5C3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6036801-8927-44BC-AF4D-5F9AB76E3D0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91D9709-4C84-442A-B515-2D5B8E1F0C8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27044245-7625-4E1E-B9E5-18A337425997}"/>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35475C-9101-4774-BE81-13D01D6CA9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4CCF928-6682-4DBB-9752-55DB58D01F8D}"/>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E0079F3-6334-431A-A966-C8D900BB09D9}"/>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5904E3FA-0656-41B8-95EB-602CFA0E7EAA}"/>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7286BB63-1130-4FE7-9175-F73D4D80AA5A}"/>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2D5C4046-BF93-4FDF-A9F9-2C9BA8650204}"/>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7FABCD3-56FF-4181-BAFC-5091F6D2019C}"/>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65587BF8-FF21-411E-9728-1CB94C1B3D4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B228DEF8-4F4B-4C3A-B392-AD1A9E1EA503}"/>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24D878D-C683-4906-BAEF-2BFF7679176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55F3DDBE-03B5-4EE4-817E-D2DD695A7BB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A08C13F-9D06-49E1-A5ED-285CF02E4D4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86EBF313-D85D-4C0D-943A-8DB4F1D3E0C8}"/>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69A0334-988C-46EE-8E0A-A707D6C9B6A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D261D308-EEC7-4814-A53E-B5C446F755A5}"/>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65B7C804-36A8-4D37-9A3E-659663545A8F}"/>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DADE0010-5E79-454A-8708-86728157A94F}"/>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A969E67F-08EB-485A-8561-4DF517D8A629}"/>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6FDFFA41-9683-4E2D-9091-7338C40F9F28}"/>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BDAD3FB9-B1C6-47B5-BC73-74A947B0DED6}"/>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6CC57FB5-F322-4B13-82FF-7FB6E74B5239}"/>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FF356F99-64A3-406F-BD90-6C33EF9F0DBD}"/>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1E5B9F3-1BD1-4630-A03C-0C19E889B406}"/>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1719D963-DC00-44BD-BEDA-854EB850F81E}"/>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CF292671-D31F-4D2E-90AE-67117D45E19E}"/>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8BF1B124-5043-4A0C-8382-0F7AEDD130CF}"/>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37E8CC38-06CA-4E96-AFA2-0A53D24C39DA}"/>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98ECF7A5-E5EE-4C66-8F38-4507FE223B61}"/>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5C5ADDB1-1197-4ABA-8E0D-89F72B2C99F1}"/>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FF72E92-78A6-47A1-90CB-52F8DEDFC52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49412</xdr:rowOff>
    </xdr:from>
    <xdr:to>
      <xdr:col>24</xdr:col>
      <xdr:colOff>63500</xdr:colOff>
      <xdr:row>36</xdr:row>
      <xdr:rowOff>60719</xdr:rowOff>
    </xdr:to>
    <xdr:cxnSp macro="">
      <xdr:nvCxnSpPr>
        <xdr:cNvPr id="58" name="直線コネクタ 57">
          <a:extLst>
            <a:ext uri="{FF2B5EF4-FFF2-40B4-BE49-F238E27FC236}">
              <a16:creationId xmlns:a16="http://schemas.microsoft.com/office/drawing/2014/main" id="{C487448A-1441-48E4-8FC0-E70F030AFEF7}"/>
            </a:ext>
          </a:extLst>
        </xdr:cNvPr>
        <xdr:cNvCxnSpPr/>
      </xdr:nvCxnSpPr>
      <xdr:spPr>
        <a:xfrm>
          <a:off x="3797300" y="6221612"/>
          <a:ext cx="838200" cy="1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AF762269-05F2-4FA2-9AC8-E374916B880E}"/>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A35C5549-3F38-41C1-ADB8-1ADFC0A17AA9}"/>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47277</xdr:rowOff>
    </xdr:from>
    <xdr:to>
      <xdr:col>19</xdr:col>
      <xdr:colOff>177800</xdr:colOff>
      <xdr:row>36</xdr:row>
      <xdr:rowOff>49412</xdr:rowOff>
    </xdr:to>
    <xdr:cxnSp macro="">
      <xdr:nvCxnSpPr>
        <xdr:cNvPr id="61" name="直線コネクタ 60">
          <a:extLst>
            <a:ext uri="{FF2B5EF4-FFF2-40B4-BE49-F238E27FC236}">
              <a16:creationId xmlns:a16="http://schemas.microsoft.com/office/drawing/2014/main" id="{C68E5B3B-6B5E-41B8-BE1A-DD9570A81312}"/>
            </a:ext>
          </a:extLst>
        </xdr:cNvPr>
        <xdr:cNvCxnSpPr/>
      </xdr:nvCxnSpPr>
      <xdr:spPr>
        <a:xfrm>
          <a:off x="2908300" y="6219477"/>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E7C75F72-F094-4147-BF9D-A9B5EEC44CA2}"/>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4081DBF8-8330-4AEA-A00C-E31ADF60018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47277</xdr:rowOff>
    </xdr:from>
    <xdr:to>
      <xdr:col>15</xdr:col>
      <xdr:colOff>50800</xdr:colOff>
      <xdr:row>36</xdr:row>
      <xdr:rowOff>72453</xdr:rowOff>
    </xdr:to>
    <xdr:cxnSp macro="">
      <xdr:nvCxnSpPr>
        <xdr:cNvPr id="64" name="直線コネクタ 63">
          <a:extLst>
            <a:ext uri="{FF2B5EF4-FFF2-40B4-BE49-F238E27FC236}">
              <a16:creationId xmlns:a16="http://schemas.microsoft.com/office/drawing/2014/main" id="{94EF3464-B6E4-439D-9211-DFCD3CDD15C0}"/>
            </a:ext>
          </a:extLst>
        </xdr:cNvPr>
        <xdr:cNvCxnSpPr/>
      </xdr:nvCxnSpPr>
      <xdr:spPr>
        <a:xfrm flipV="1">
          <a:off x="2019300" y="6219477"/>
          <a:ext cx="8890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C9503FD7-578E-4144-A1BB-B16F4BDE92CE}"/>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1367C4D3-8253-4235-97F9-998480D8AE1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70562</xdr:rowOff>
    </xdr:from>
    <xdr:to>
      <xdr:col>10</xdr:col>
      <xdr:colOff>114300</xdr:colOff>
      <xdr:row>36</xdr:row>
      <xdr:rowOff>72453</xdr:rowOff>
    </xdr:to>
    <xdr:cxnSp macro="">
      <xdr:nvCxnSpPr>
        <xdr:cNvPr id="67" name="直線コネクタ 66">
          <a:extLst>
            <a:ext uri="{FF2B5EF4-FFF2-40B4-BE49-F238E27FC236}">
              <a16:creationId xmlns:a16="http://schemas.microsoft.com/office/drawing/2014/main" id="{D1A6C7E6-531A-49D9-B360-812E0A1FCB39}"/>
            </a:ext>
          </a:extLst>
        </xdr:cNvPr>
        <xdr:cNvCxnSpPr/>
      </xdr:nvCxnSpPr>
      <xdr:spPr>
        <a:xfrm>
          <a:off x="1130300" y="6242762"/>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24CC42EF-6565-422B-A5B6-E4E7FE59CE54}"/>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id="{752884EE-05D0-4785-B67A-9A38B7AB27B9}"/>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44271F31-02CF-4B22-8AA0-026AF89E6F5F}"/>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1EFF7DE3-D26E-4A60-A0A8-22093A50397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BD8D4ED5-7281-4F5C-9AF4-EC730711228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B2940EA6-4B91-484E-8629-1E4AB38137D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BC4B5544-24AB-423E-A779-E894AB37CD9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1F6BA0A9-6CE6-430C-9894-C9C6156C4BA3}"/>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5CEDCB82-C3FE-4D09-9432-3192CE14DE4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9919</xdr:rowOff>
    </xdr:from>
    <xdr:to>
      <xdr:col>24</xdr:col>
      <xdr:colOff>114300</xdr:colOff>
      <xdr:row>36</xdr:row>
      <xdr:rowOff>111519</xdr:rowOff>
    </xdr:to>
    <xdr:sp macro="" textlink="">
      <xdr:nvSpPr>
        <xdr:cNvPr id="77" name="楕円 76">
          <a:extLst>
            <a:ext uri="{FF2B5EF4-FFF2-40B4-BE49-F238E27FC236}">
              <a16:creationId xmlns:a16="http://schemas.microsoft.com/office/drawing/2014/main" id="{F026D782-0798-4289-8CF3-03C6CCC18BDB}"/>
            </a:ext>
          </a:extLst>
        </xdr:cNvPr>
        <xdr:cNvSpPr/>
      </xdr:nvSpPr>
      <xdr:spPr>
        <a:xfrm>
          <a:off x="4584700" y="61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159796</xdr:rowOff>
    </xdr:from>
    <xdr:ext cx="599010" cy="259045"/>
    <xdr:sp macro="" textlink="">
      <xdr:nvSpPr>
        <xdr:cNvPr id="78" name="人件費該当値テキスト">
          <a:extLst>
            <a:ext uri="{FF2B5EF4-FFF2-40B4-BE49-F238E27FC236}">
              <a16:creationId xmlns:a16="http://schemas.microsoft.com/office/drawing/2014/main" id="{08B37F58-6599-4496-9E01-7511C49D2397}"/>
            </a:ext>
          </a:extLst>
        </xdr:cNvPr>
        <xdr:cNvSpPr txBox="1"/>
      </xdr:nvSpPr>
      <xdr:spPr>
        <a:xfrm>
          <a:off x="4686300" y="616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170062</xdr:rowOff>
    </xdr:from>
    <xdr:to>
      <xdr:col>20</xdr:col>
      <xdr:colOff>38100</xdr:colOff>
      <xdr:row>36</xdr:row>
      <xdr:rowOff>100212</xdr:rowOff>
    </xdr:to>
    <xdr:sp macro="" textlink="">
      <xdr:nvSpPr>
        <xdr:cNvPr id="79" name="楕円 78">
          <a:extLst>
            <a:ext uri="{FF2B5EF4-FFF2-40B4-BE49-F238E27FC236}">
              <a16:creationId xmlns:a16="http://schemas.microsoft.com/office/drawing/2014/main" id="{4352E9A9-56AB-499F-A717-89B4599D0A19}"/>
            </a:ext>
          </a:extLst>
        </xdr:cNvPr>
        <xdr:cNvSpPr/>
      </xdr:nvSpPr>
      <xdr:spPr>
        <a:xfrm>
          <a:off x="3746500" y="617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91339</xdr:rowOff>
    </xdr:from>
    <xdr:ext cx="599010" cy="259045"/>
    <xdr:sp macro="" textlink="">
      <xdr:nvSpPr>
        <xdr:cNvPr id="80" name="テキスト ボックス 79">
          <a:extLst>
            <a:ext uri="{FF2B5EF4-FFF2-40B4-BE49-F238E27FC236}">
              <a16:creationId xmlns:a16="http://schemas.microsoft.com/office/drawing/2014/main" id="{B7E18A8E-DA33-43BB-9C6E-BACEA29C56A2}"/>
            </a:ext>
          </a:extLst>
        </xdr:cNvPr>
        <xdr:cNvSpPr txBox="1"/>
      </xdr:nvSpPr>
      <xdr:spPr>
        <a:xfrm>
          <a:off x="3497795" y="626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167927</xdr:rowOff>
    </xdr:from>
    <xdr:to>
      <xdr:col>15</xdr:col>
      <xdr:colOff>101600</xdr:colOff>
      <xdr:row>36</xdr:row>
      <xdr:rowOff>98077</xdr:rowOff>
    </xdr:to>
    <xdr:sp macro="" textlink="">
      <xdr:nvSpPr>
        <xdr:cNvPr id="81" name="楕円 80">
          <a:extLst>
            <a:ext uri="{FF2B5EF4-FFF2-40B4-BE49-F238E27FC236}">
              <a16:creationId xmlns:a16="http://schemas.microsoft.com/office/drawing/2014/main" id="{92EA92FC-B5D2-40F1-9927-1D1240F32D35}"/>
            </a:ext>
          </a:extLst>
        </xdr:cNvPr>
        <xdr:cNvSpPr/>
      </xdr:nvSpPr>
      <xdr:spPr>
        <a:xfrm>
          <a:off x="2857500" y="616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114604</xdr:rowOff>
    </xdr:from>
    <xdr:ext cx="599010" cy="259045"/>
    <xdr:sp macro="" textlink="">
      <xdr:nvSpPr>
        <xdr:cNvPr id="82" name="テキスト ボックス 81">
          <a:extLst>
            <a:ext uri="{FF2B5EF4-FFF2-40B4-BE49-F238E27FC236}">
              <a16:creationId xmlns:a16="http://schemas.microsoft.com/office/drawing/2014/main" id="{D91671DC-C9EC-4FD9-89F9-4E02D53B3A73}"/>
            </a:ext>
          </a:extLst>
        </xdr:cNvPr>
        <xdr:cNvSpPr txBox="1"/>
      </xdr:nvSpPr>
      <xdr:spPr>
        <a:xfrm>
          <a:off x="2608795" y="594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21653</xdr:rowOff>
    </xdr:from>
    <xdr:to>
      <xdr:col>10</xdr:col>
      <xdr:colOff>165100</xdr:colOff>
      <xdr:row>36</xdr:row>
      <xdr:rowOff>123253</xdr:rowOff>
    </xdr:to>
    <xdr:sp macro="" textlink="">
      <xdr:nvSpPr>
        <xdr:cNvPr id="83" name="楕円 82">
          <a:extLst>
            <a:ext uri="{FF2B5EF4-FFF2-40B4-BE49-F238E27FC236}">
              <a16:creationId xmlns:a16="http://schemas.microsoft.com/office/drawing/2014/main" id="{4B1BFD1D-E904-4557-8684-D5B80AB47200}"/>
            </a:ext>
          </a:extLst>
        </xdr:cNvPr>
        <xdr:cNvSpPr/>
      </xdr:nvSpPr>
      <xdr:spPr>
        <a:xfrm>
          <a:off x="1968500" y="61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114380</xdr:rowOff>
    </xdr:from>
    <xdr:ext cx="599010" cy="259045"/>
    <xdr:sp macro="" textlink="">
      <xdr:nvSpPr>
        <xdr:cNvPr id="84" name="テキスト ボックス 83">
          <a:extLst>
            <a:ext uri="{FF2B5EF4-FFF2-40B4-BE49-F238E27FC236}">
              <a16:creationId xmlns:a16="http://schemas.microsoft.com/office/drawing/2014/main" id="{1473AB3B-B269-4048-AE93-5E2D1BB3C8ED}"/>
            </a:ext>
          </a:extLst>
        </xdr:cNvPr>
        <xdr:cNvSpPr txBox="1"/>
      </xdr:nvSpPr>
      <xdr:spPr>
        <a:xfrm>
          <a:off x="1719795" y="628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19762</xdr:rowOff>
    </xdr:from>
    <xdr:to>
      <xdr:col>6</xdr:col>
      <xdr:colOff>38100</xdr:colOff>
      <xdr:row>36</xdr:row>
      <xdr:rowOff>121362</xdr:rowOff>
    </xdr:to>
    <xdr:sp macro="" textlink="">
      <xdr:nvSpPr>
        <xdr:cNvPr id="85" name="楕円 84">
          <a:extLst>
            <a:ext uri="{FF2B5EF4-FFF2-40B4-BE49-F238E27FC236}">
              <a16:creationId xmlns:a16="http://schemas.microsoft.com/office/drawing/2014/main" id="{C9C28AF0-772E-4D58-BD3D-87318D9C9FA5}"/>
            </a:ext>
          </a:extLst>
        </xdr:cNvPr>
        <xdr:cNvSpPr/>
      </xdr:nvSpPr>
      <xdr:spPr>
        <a:xfrm>
          <a:off x="1079500" y="619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112489</xdr:rowOff>
    </xdr:from>
    <xdr:ext cx="599010" cy="259045"/>
    <xdr:sp macro="" textlink="">
      <xdr:nvSpPr>
        <xdr:cNvPr id="86" name="テキスト ボックス 85">
          <a:extLst>
            <a:ext uri="{FF2B5EF4-FFF2-40B4-BE49-F238E27FC236}">
              <a16:creationId xmlns:a16="http://schemas.microsoft.com/office/drawing/2014/main" id="{4C59C806-456E-4E8B-82B0-D0CD8B2378D4}"/>
            </a:ext>
          </a:extLst>
        </xdr:cNvPr>
        <xdr:cNvSpPr txBox="1"/>
      </xdr:nvSpPr>
      <xdr:spPr>
        <a:xfrm>
          <a:off x="830795" y="628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6B8B3971-5B57-4443-AC92-8DEAD261128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20448D03-F096-4595-B79C-1DD628C026B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383520A-0115-4E00-97D9-05050085614B}"/>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AFC8A1F-E333-40A4-9E05-1F1CBC30C69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39B71612-17F6-4C33-B60A-F8639C84C8C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86856421-8D2A-4F96-A69E-976461F6EE8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44906C24-10EB-4279-8AFD-AEDF375A0D1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A5ED5A4C-D9A6-4602-8CF6-9970528297CA}"/>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ED877579-1B13-4029-9C42-6F47A746966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4257514-A2F9-4C9A-B4ED-A55FC80FC4B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9012F152-D996-4D85-9B66-7E8C2CCE9398}"/>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D1E7F147-F4BD-4DA1-90E6-8CF93BAD8616}"/>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8062363B-F090-4178-AE41-63AAC2B4E139}"/>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65BFCE4-CF72-49BA-9C50-6B3E3B601A6C}"/>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E2321B08-DC96-4F0E-AC22-560B158263AD}"/>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330A97C9-0B6D-451B-8EF0-DFEACC8F562F}"/>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7B3E7336-B61B-4E52-831C-C0A38A9DDA5C}"/>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E7D69B71-262D-4868-BA95-3025F4606D94}"/>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DB0E8B7D-02B0-4CB4-AF28-709CA9976406}"/>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C1148923-0D13-4930-B786-D671FD5400A5}"/>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8C19B17-DA43-4C13-98B0-F2EBCFC9DE6F}"/>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603E0D5B-747D-4D2A-BA98-C194763CF30F}"/>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674D70DE-A467-4408-A223-0C70CDF58606}"/>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B5B78759-DFBF-4EF2-9B7B-76E5EA5188BE}"/>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6E84A0C8-8D78-448D-89FA-7E40FB8EA50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7A415ADB-28C1-40D0-89D1-B52B4D484535}"/>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419B931A-D700-498F-8B91-15E609929A24}"/>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CCCD0084-A214-473B-8192-DB156BB492B3}"/>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FF5D423A-BCD8-4E07-A1A8-BC155A51EB4A}"/>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A2197E8F-FFAE-4136-9FB5-ED1647E6EEC5}"/>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108573</xdr:rowOff>
    </xdr:from>
    <xdr:to>
      <xdr:col>24</xdr:col>
      <xdr:colOff>63500</xdr:colOff>
      <xdr:row>57</xdr:row>
      <xdr:rowOff>124820</xdr:rowOff>
    </xdr:to>
    <xdr:cxnSp macro="">
      <xdr:nvCxnSpPr>
        <xdr:cNvPr id="117" name="直線コネクタ 116">
          <a:extLst>
            <a:ext uri="{FF2B5EF4-FFF2-40B4-BE49-F238E27FC236}">
              <a16:creationId xmlns:a16="http://schemas.microsoft.com/office/drawing/2014/main" id="{8A655B2E-127A-4C25-9B71-A438B7DD1C8C}"/>
            </a:ext>
          </a:extLst>
        </xdr:cNvPr>
        <xdr:cNvCxnSpPr/>
      </xdr:nvCxnSpPr>
      <xdr:spPr>
        <a:xfrm>
          <a:off x="3797300" y="9881223"/>
          <a:ext cx="8382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4E1AB94E-56EC-4F71-BA49-850B0742E29B}"/>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4C382B43-EDFB-4B29-86D1-4B42A6E5A44E}"/>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108573</xdr:rowOff>
    </xdr:from>
    <xdr:to>
      <xdr:col>19</xdr:col>
      <xdr:colOff>177800</xdr:colOff>
      <xdr:row>57</xdr:row>
      <xdr:rowOff>130613</xdr:rowOff>
    </xdr:to>
    <xdr:cxnSp macro="">
      <xdr:nvCxnSpPr>
        <xdr:cNvPr id="120" name="直線コネクタ 119">
          <a:extLst>
            <a:ext uri="{FF2B5EF4-FFF2-40B4-BE49-F238E27FC236}">
              <a16:creationId xmlns:a16="http://schemas.microsoft.com/office/drawing/2014/main" id="{ECB24F33-C785-4927-B08D-474FB11D3064}"/>
            </a:ext>
          </a:extLst>
        </xdr:cNvPr>
        <xdr:cNvCxnSpPr/>
      </xdr:nvCxnSpPr>
      <xdr:spPr>
        <a:xfrm flipV="1">
          <a:off x="2908300" y="9881223"/>
          <a:ext cx="889000" cy="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F2D8CCA-1EB0-4E50-8A7F-B84C82AEF536}"/>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FF632BFD-69A8-4B71-B3E5-7D0294D198D5}"/>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130613</xdr:rowOff>
    </xdr:from>
    <xdr:to>
      <xdr:col>15</xdr:col>
      <xdr:colOff>50800</xdr:colOff>
      <xdr:row>58</xdr:row>
      <xdr:rowOff>1833</xdr:rowOff>
    </xdr:to>
    <xdr:cxnSp macro="">
      <xdr:nvCxnSpPr>
        <xdr:cNvPr id="123" name="直線コネクタ 122">
          <a:extLst>
            <a:ext uri="{FF2B5EF4-FFF2-40B4-BE49-F238E27FC236}">
              <a16:creationId xmlns:a16="http://schemas.microsoft.com/office/drawing/2014/main" id="{AC89E302-0684-4201-9E8D-B6F4B59B3C9F}"/>
            </a:ext>
          </a:extLst>
        </xdr:cNvPr>
        <xdr:cNvCxnSpPr/>
      </xdr:nvCxnSpPr>
      <xdr:spPr>
        <a:xfrm flipV="1">
          <a:off x="2019300" y="9903263"/>
          <a:ext cx="889000" cy="4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63CAD031-8AE6-4121-9950-8043BF07932D}"/>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id="{8633BCC9-5416-492E-BBA7-99C11770F719}"/>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1833</xdr:rowOff>
    </xdr:from>
    <xdr:to>
      <xdr:col>10</xdr:col>
      <xdr:colOff>114300</xdr:colOff>
      <xdr:row>58</xdr:row>
      <xdr:rowOff>23271</xdr:rowOff>
    </xdr:to>
    <xdr:cxnSp macro="">
      <xdr:nvCxnSpPr>
        <xdr:cNvPr id="126" name="直線コネクタ 125">
          <a:extLst>
            <a:ext uri="{FF2B5EF4-FFF2-40B4-BE49-F238E27FC236}">
              <a16:creationId xmlns:a16="http://schemas.microsoft.com/office/drawing/2014/main" id="{04D19AEE-3F1D-445E-AC86-7B5F2CCE17EF}"/>
            </a:ext>
          </a:extLst>
        </xdr:cNvPr>
        <xdr:cNvCxnSpPr/>
      </xdr:nvCxnSpPr>
      <xdr:spPr>
        <a:xfrm flipV="1">
          <a:off x="1130300" y="9945933"/>
          <a:ext cx="8890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F739C036-98E7-45AD-B027-D3B444A927EF}"/>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id="{A504669D-A527-429B-BF8B-57A9250BB34A}"/>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4620475F-C88D-497B-B94D-76A33BC6AE14}"/>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ADABFC80-09F0-4BF6-A3EC-8C9C6BD51088}"/>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555F8663-C8F3-4DBB-AA27-47FDDBE6974E}"/>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6B5D33F1-6697-45CC-B62C-5977DD512B4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4A0B9084-6B98-4BCD-8BED-A1D39100BDE6}"/>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975D761-AE58-4486-88CB-4D3EC4790B79}"/>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5BDFE161-C5AD-4D88-9E59-AB22D0435EB6}"/>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74020</xdr:rowOff>
    </xdr:from>
    <xdr:to>
      <xdr:col>24</xdr:col>
      <xdr:colOff>114300</xdr:colOff>
      <xdr:row>58</xdr:row>
      <xdr:rowOff>4170</xdr:rowOff>
    </xdr:to>
    <xdr:sp macro="" textlink="">
      <xdr:nvSpPr>
        <xdr:cNvPr id="136" name="楕円 135">
          <a:extLst>
            <a:ext uri="{FF2B5EF4-FFF2-40B4-BE49-F238E27FC236}">
              <a16:creationId xmlns:a16="http://schemas.microsoft.com/office/drawing/2014/main" id="{D4143825-9734-4910-94FD-EA0911D08253}"/>
            </a:ext>
          </a:extLst>
        </xdr:cNvPr>
        <xdr:cNvSpPr/>
      </xdr:nvSpPr>
      <xdr:spPr>
        <a:xfrm>
          <a:off x="4584700" y="98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52447</xdr:rowOff>
    </xdr:from>
    <xdr:ext cx="599010" cy="259045"/>
    <xdr:sp macro="" textlink="">
      <xdr:nvSpPr>
        <xdr:cNvPr id="137" name="物件費該当値テキスト">
          <a:extLst>
            <a:ext uri="{FF2B5EF4-FFF2-40B4-BE49-F238E27FC236}">
              <a16:creationId xmlns:a16="http://schemas.microsoft.com/office/drawing/2014/main" id="{2E426048-13D6-4B88-8A73-5734A411C880}"/>
            </a:ext>
          </a:extLst>
        </xdr:cNvPr>
        <xdr:cNvSpPr txBox="1"/>
      </xdr:nvSpPr>
      <xdr:spPr>
        <a:xfrm>
          <a:off x="4686300" y="982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57773</xdr:rowOff>
    </xdr:from>
    <xdr:to>
      <xdr:col>20</xdr:col>
      <xdr:colOff>38100</xdr:colOff>
      <xdr:row>57</xdr:row>
      <xdr:rowOff>159373</xdr:rowOff>
    </xdr:to>
    <xdr:sp macro="" textlink="">
      <xdr:nvSpPr>
        <xdr:cNvPr id="138" name="楕円 137">
          <a:extLst>
            <a:ext uri="{FF2B5EF4-FFF2-40B4-BE49-F238E27FC236}">
              <a16:creationId xmlns:a16="http://schemas.microsoft.com/office/drawing/2014/main" id="{EE00D9C4-700F-4D90-BED4-AE1A7076D711}"/>
            </a:ext>
          </a:extLst>
        </xdr:cNvPr>
        <xdr:cNvSpPr/>
      </xdr:nvSpPr>
      <xdr:spPr>
        <a:xfrm>
          <a:off x="3746500" y="98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150500</xdr:rowOff>
    </xdr:from>
    <xdr:ext cx="599010" cy="259045"/>
    <xdr:sp macro="" textlink="">
      <xdr:nvSpPr>
        <xdr:cNvPr id="139" name="テキスト ボックス 138">
          <a:extLst>
            <a:ext uri="{FF2B5EF4-FFF2-40B4-BE49-F238E27FC236}">
              <a16:creationId xmlns:a16="http://schemas.microsoft.com/office/drawing/2014/main" id="{AB112C8B-2415-4A5D-B202-20B79C1437E8}"/>
            </a:ext>
          </a:extLst>
        </xdr:cNvPr>
        <xdr:cNvSpPr txBox="1"/>
      </xdr:nvSpPr>
      <xdr:spPr>
        <a:xfrm>
          <a:off x="3497795" y="992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79813</xdr:rowOff>
    </xdr:from>
    <xdr:to>
      <xdr:col>15</xdr:col>
      <xdr:colOff>101600</xdr:colOff>
      <xdr:row>58</xdr:row>
      <xdr:rowOff>9963</xdr:rowOff>
    </xdr:to>
    <xdr:sp macro="" textlink="">
      <xdr:nvSpPr>
        <xdr:cNvPr id="140" name="楕円 139">
          <a:extLst>
            <a:ext uri="{FF2B5EF4-FFF2-40B4-BE49-F238E27FC236}">
              <a16:creationId xmlns:a16="http://schemas.microsoft.com/office/drawing/2014/main" id="{2DF5D195-486D-429F-A762-D41BB27016A7}"/>
            </a:ext>
          </a:extLst>
        </xdr:cNvPr>
        <xdr:cNvSpPr/>
      </xdr:nvSpPr>
      <xdr:spPr>
        <a:xfrm>
          <a:off x="2857500" y="98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1090</xdr:rowOff>
    </xdr:from>
    <xdr:ext cx="599010" cy="259045"/>
    <xdr:sp macro="" textlink="">
      <xdr:nvSpPr>
        <xdr:cNvPr id="141" name="テキスト ボックス 140">
          <a:extLst>
            <a:ext uri="{FF2B5EF4-FFF2-40B4-BE49-F238E27FC236}">
              <a16:creationId xmlns:a16="http://schemas.microsoft.com/office/drawing/2014/main" id="{631E3D77-9CA8-4093-A713-1B87A0CAFFB3}"/>
            </a:ext>
          </a:extLst>
        </xdr:cNvPr>
        <xdr:cNvSpPr txBox="1"/>
      </xdr:nvSpPr>
      <xdr:spPr>
        <a:xfrm>
          <a:off x="2608795" y="994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122483</xdr:rowOff>
    </xdr:from>
    <xdr:to>
      <xdr:col>10</xdr:col>
      <xdr:colOff>165100</xdr:colOff>
      <xdr:row>58</xdr:row>
      <xdr:rowOff>52633</xdr:rowOff>
    </xdr:to>
    <xdr:sp macro="" textlink="">
      <xdr:nvSpPr>
        <xdr:cNvPr id="142" name="楕円 141">
          <a:extLst>
            <a:ext uri="{FF2B5EF4-FFF2-40B4-BE49-F238E27FC236}">
              <a16:creationId xmlns:a16="http://schemas.microsoft.com/office/drawing/2014/main" id="{AF0E2EF1-F723-4B44-8484-66563C994F59}"/>
            </a:ext>
          </a:extLst>
        </xdr:cNvPr>
        <xdr:cNvSpPr/>
      </xdr:nvSpPr>
      <xdr:spPr>
        <a:xfrm>
          <a:off x="1968500" y="98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43760</xdr:rowOff>
    </xdr:from>
    <xdr:ext cx="599010" cy="259045"/>
    <xdr:sp macro="" textlink="">
      <xdr:nvSpPr>
        <xdr:cNvPr id="143" name="テキスト ボックス 142">
          <a:extLst>
            <a:ext uri="{FF2B5EF4-FFF2-40B4-BE49-F238E27FC236}">
              <a16:creationId xmlns:a16="http://schemas.microsoft.com/office/drawing/2014/main" id="{6C5525F4-CF1F-4DB1-A8F3-29D7A135F7DF}"/>
            </a:ext>
          </a:extLst>
        </xdr:cNvPr>
        <xdr:cNvSpPr txBox="1"/>
      </xdr:nvSpPr>
      <xdr:spPr>
        <a:xfrm>
          <a:off x="1719795" y="998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143921</xdr:rowOff>
    </xdr:from>
    <xdr:to>
      <xdr:col>6</xdr:col>
      <xdr:colOff>38100</xdr:colOff>
      <xdr:row>58</xdr:row>
      <xdr:rowOff>74071</xdr:rowOff>
    </xdr:to>
    <xdr:sp macro="" textlink="">
      <xdr:nvSpPr>
        <xdr:cNvPr id="144" name="楕円 143">
          <a:extLst>
            <a:ext uri="{FF2B5EF4-FFF2-40B4-BE49-F238E27FC236}">
              <a16:creationId xmlns:a16="http://schemas.microsoft.com/office/drawing/2014/main" id="{41BB2E92-7D01-4744-B9F8-B6B32BDD888E}"/>
            </a:ext>
          </a:extLst>
        </xdr:cNvPr>
        <xdr:cNvSpPr/>
      </xdr:nvSpPr>
      <xdr:spPr>
        <a:xfrm>
          <a:off x="1079500" y="991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65198</xdr:rowOff>
    </xdr:from>
    <xdr:ext cx="599010" cy="259045"/>
    <xdr:sp macro="" textlink="">
      <xdr:nvSpPr>
        <xdr:cNvPr id="145" name="テキスト ボックス 144">
          <a:extLst>
            <a:ext uri="{FF2B5EF4-FFF2-40B4-BE49-F238E27FC236}">
              <a16:creationId xmlns:a16="http://schemas.microsoft.com/office/drawing/2014/main" id="{8CE8F218-C93A-4113-A558-C79928EE1A44}"/>
            </a:ext>
          </a:extLst>
        </xdr:cNvPr>
        <xdr:cNvSpPr txBox="1"/>
      </xdr:nvSpPr>
      <xdr:spPr>
        <a:xfrm>
          <a:off x="830795" y="1000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CFA44BCC-2FD0-4B6A-A370-165686B178D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4318982B-8AC0-4B7E-AA9A-55C01C0B041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B76089E-01C4-4B38-9645-E8606A1AA17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E6E7946F-E287-4928-88B6-8F62719734D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F8A7A76-0D38-4FEB-9154-401F498EF7A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5DFDDA01-6464-4EF3-9367-CD32ED01E5E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A3E06293-52E4-4EC7-A173-D2E88AE02EE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B3FE3B32-2A76-405E-9D2D-9932E8D91B76}"/>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667C3E64-2B79-49D5-8A30-36FFD85A2C11}"/>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65B9E5C3-87D5-4E0B-9ECF-20B1236557C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D61C5F31-DEEC-4B5D-B5E8-65A34996F55C}"/>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C53C15C9-4486-497B-8A05-B9F0E45EB2E9}"/>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A6B9B37-C14F-4846-A518-E0F680E8155D}"/>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5F17C11D-A003-43D8-9163-09FC26A8A8AB}"/>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6F068BEE-3C9F-4D0E-B26E-EA805B78ACFC}"/>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12F0A59D-306E-449E-A1BD-1F14CC42F29F}"/>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457B15DA-5576-474E-9CFF-DBD3CEB1582C}"/>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80890914-7169-41E2-84EF-16421AFFEADE}"/>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1F36063C-DE97-4C9A-BB9E-E24C6A68D10C}"/>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34750D7-B8E5-4F4B-8210-5B7B568F9922}"/>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472E5F1E-1498-4E0F-8D21-B753C7289311}"/>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A538AFB4-236A-4C22-BAB3-2578B83EE671}"/>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B650060A-78F6-4AAA-BC92-4552D08BFEA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101972EB-6749-4D5F-B0BE-F98158E62C17}"/>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126076</xdr:rowOff>
    </xdr:from>
    <xdr:to>
      <xdr:col>24</xdr:col>
      <xdr:colOff>63500</xdr:colOff>
      <xdr:row>76</xdr:row>
      <xdr:rowOff>127127</xdr:rowOff>
    </xdr:to>
    <xdr:cxnSp macro="">
      <xdr:nvCxnSpPr>
        <xdr:cNvPr id="170" name="直線コネクタ 169">
          <a:extLst>
            <a:ext uri="{FF2B5EF4-FFF2-40B4-BE49-F238E27FC236}">
              <a16:creationId xmlns:a16="http://schemas.microsoft.com/office/drawing/2014/main" id="{4301BEAF-092C-42DC-9A4A-B46E50D5A30A}"/>
            </a:ext>
          </a:extLst>
        </xdr:cNvPr>
        <xdr:cNvCxnSpPr/>
      </xdr:nvCxnSpPr>
      <xdr:spPr>
        <a:xfrm flipV="1">
          <a:off x="3797300" y="13156276"/>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a:extLst>
            <a:ext uri="{FF2B5EF4-FFF2-40B4-BE49-F238E27FC236}">
              <a16:creationId xmlns:a16="http://schemas.microsoft.com/office/drawing/2014/main" id="{C77239AA-899D-4C0C-B293-619D4EAF3A7D}"/>
            </a:ext>
          </a:extLst>
        </xdr:cNvPr>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C1F76EF0-6DED-4EB1-BF6D-58AF646D948B}"/>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127127</xdr:rowOff>
    </xdr:from>
    <xdr:to>
      <xdr:col>19</xdr:col>
      <xdr:colOff>177800</xdr:colOff>
      <xdr:row>76</xdr:row>
      <xdr:rowOff>132831</xdr:rowOff>
    </xdr:to>
    <xdr:cxnSp macro="">
      <xdr:nvCxnSpPr>
        <xdr:cNvPr id="173" name="直線コネクタ 172">
          <a:extLst>
            <a:ext uri="{FF2B5EF4-FFF2-40B4-BE49-F238E27FC236}">
              <a16:creationId xmlns:a16="http://schemas.microsoft.com/office/drawing/2014/main" id="{B2C41D78-DBB3-4A9B-A304-92896F82074A}"/>
            </a:ext>
          </a:extLst>
        </xdr:cNvPr>
        <xdr:cNvCxnSpPr/>
      </xdr:nvCxnSpPr>
      <xdr:spPr>
        <a:xfrm flipV="1">
          <a:off x="2908300" y="13157327"/>
          <a:ext cx="8890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531A0D04-0876-4086-AE60-00946A49AC64}"/>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a:extLst>
            <a:ext uri="{FF2B5EF4-FFF2-40B4-BE49-F238E27FC236}">
              <a16:creationId xmlns:a16="http://schemas.microsoft.com/office/drawing/2014/main" id="{79A3BDCD-959B-43D8-852B-FAE781B4AC7E}"/>
            </a:ext>
          </a:extLst>
        </xdr:cNvPr>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132831</xdr:rowOff>
    </xdr:from>
    <xdr:to>
      <xdr:col>15</xdr:col>
      <xdr:colOff>50800</xdr:colOff>
      <xdr:row>76</xdr:row>
      <xdr:rowOff>133837</xdr:rowOff>
    </xdr:to>
    <xdr:cxnSp macro="">
      <xdr:nvCxnSpPr>
        <xdr:cNvPr id="176" name="直線コネクタ 175">
          <a:extLst>
            <a:ext uri="{FF2B5EF4-FFF2-40B4-BE49-F238E27FC236}">
              <a16:creationId xmlns:a16="http://schemas.microsoft.com/office/drawing/2014/main" id="{5559055B-A8AC-4E6B-9FF8-AB64A4C39363}"/>
            </a:ext>
          </a:extLst>
        </xdr:cNvPr>
        <xdr:cNvCxnSpPr/>
      </xdr:nvCxnSpPr>
      <xdr:spPr>
        <a:xfrm flipV="1">
          <a:off x="2019300" y="1316303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E3CBA5DA-3BC4-471C-BB4C-AD1EFE85198F}"/>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a:extLst>
            <a:ext uri="{FF2B5EF4-FFF2-40B4-BE49-F238E27FC236}">
              <a16:creationId xmlns:a16="http://schemas.microsoft.com/office/drawing/2014/main" id="{73A6FC34-6AE4-4A46-BB1C-8CBA71C70B4E}"/>
            </a:ext>
          </a:extLst>
        </xdr:cNvPr>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133837</xdr:rowOff>
    </xdr:from>
    <xdr:to>
      <xdr:col>10</xdr:col>
      <xdr:colOff>114300</xdr:colOff>
      <xdr:row>77</xdr:row>
      <xdr:rowOff>16776</xdr:rowOff>
    </xdr:to>
    <xdr:cxnSp macro="">
      <xdr:nvCxnSpPr>
        <xdr:cNvPr id="179" name="直線コネクタ 178">
          <a:extLst>
            <a:ext uri="{FF2B5EF4-FFF2-40B4-BE49-F238E27FC236}">
              <a16:creationId xmlns:a16="http://schemas.microsoft.com/office/drawing/2014/main" id="{F93CF7D3-A76A-402E-80C8-24466E2CBB09}"/>
            </a:ext>
          </a:extLst>
        </xdr:cNvPr>
        <xdr:cNvCxnSpPr/>
      </xdr:nvCxnSpPr>
      <xdr:spPr>
        <a:xfrm flipV="1">
          <a:off x="1130300" y="13164037"/>
          <a:ext cx="889000" cy="5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82DABB28-B77B-49A5-B5A1-AB5221984938}"/>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a:extLst>
            <a:ext uri="{FF2B5EF4-FFF2-40B4-BE49-F238E27FC236}">
              <a16:creationId xmlns:a16="http://schemas.microsoft.com/office/drawing/2014/main" id="{C16EA46F-71CD-43D1-A888-239DD73FA279}"/>
            </a:ext>
          </a:extLst>
        </xdr:cNvPr>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DAB46D52-3C56-41FA-BC6E-F9C969832F1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a:extLst>
            <a:ext uri="{FF2B5EF4-FFF2-40B4-BE49-F238E27FC236}">
              <a16:creationId xmlns:a16="http://schemas.microsoft.com/office/drawing/2014/main" id="{CCECE287-4F17-4DF6-9F4B-4045EB7C2A12}"/>
            </a:ext>
          </a:extLst>
        </xdr:cNvPr>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67958CFC-A9D4-4AB4-A3A2-B8993612FD0C}"/>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B9B579CB-5955-4218-BD39-1FBDA778A55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86F6BE66-2B93-4F42-99C6-8761B51FBD9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A761356F-7D81-448D-A4DF-C4CBCA6E434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73302CD1-2321-4B1D-9E82-360192A3C95D}"/>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75276</xdr:rowOff>
    </xdr:from>
    <xdr:to>
      <xdr:col>24</xdr:col>
      <xdr:colOff>114300</xdr:colOff>
      <xdr:row>77</xdr:row>
      <xdr:rowOff>5426</xdr:rowOff>
    </xdr:to>
    <xdr:sp macro="" textlink="">
      <xdr:nvSpPr>
        <xdr:cNvPr id="189" name="楕円 188">
          <a:extLst>
            <a:ext uri="{FF2B5EF4-FFF2-40B4-BE49-F238E27FC236}">
              <a16:creationId xmlns:a16="http://schemas.microsoft.com/office/drawing/2014/main" id="{89084DB1-C59D-45F6-BA82-8104DE23DC34}"/>
            </a:ext>
          </a:extLst>
        </xdr:cNvPr>
        <xdr:cNvSpPr/>
      </xdr:nvSpPr>
      <xdr:spPr>
        <a:xfrm>
          <a:off x="4584700" y="1310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98152</xdr:rowOff>
    </xdr:from>
    <xdr:ext cx="534377" cy="259045"/>
    <xdr:sp macro="" textlink="">
      <xdr:nvSpPr>
        <xdr:cNvPr id="190" name="維持補修費該当値テキスト">
          <a:extLst>
            <a:ext uri="{FF2B5EF4-FFF2-40B4-BE49-F238E27FC236}">
              <a16:creationId xmlns:a16="http://schemas.microsoft.com/office/drawing/2014/main" id="{25BADA73-6FFF-4335-AAC8-8D3F75D0608E}"/>
            </a:ext>
          </a:extLst>
        </xdr:cNvPr>
        <xdr:cNvSpPr txBox="1"/>
      </xdr:nvSpPr>
      <xdr:spPr>
        <a:xfrm>
          <a:off x="4686300"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76327</xdr:rowOff>
    </xdr:from>
    <xdr:to>
      <xdr:col>20</xdr:col>
      <xdr:colOff>38100</xdr:colOff>
      <xdr:row>77</xdr:row>
      <xdr:rowOff>6477</xdr:rowOff>
    </xdr:to>
    <xdr:sp macro="" textlink="">
      <xdr:nvSpPr>
        <xdr:cNvPr id="191" name="楕円 190">
          <a:extLst>
            <a:ext uri="{FF2B5EF4-FFF2-40B4-BE49-F238E27FC236}">
              <a16:creationId xmlns:a16="http://schemas.microsoft.com/office/drawing/2014/main" id="{DA7EC683-BCFF-4226-8D18-F44BB12A9636}"/>
            </a:ext>
          </a:extLst>
        </xdr:cNvPr>
        <xdr:cNvSpPr/>
      </xdr:nvSpPr>
      <xdr:spPr>
        <a:xfrm>
          <a:off x="3746500" y="131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23004</xdr:rowOff>
    </xdr:from>
    <xdr:ext cx="534377" cy="259045"/>
    <xdr:sp macro="" textlink="">
      <xdr:nvSpPr>
        <xdr:cNvPr id="192" name="テキスト ボックス 191">
          <a:extLst>
            <a:ext uri="{FF2B5EF4-FFF2-40B4-BE49-F238E27FC236}">
              <a16:creationId xmlns:a16="http://schemas.microsoft.com/office/drawing/2014/main" id="{98556970-AF28-43D5-9471-C1369E5D6BF7}"/>
            </a:ext>
          </a:extLst>
        </xdr:cNvPr>
        <xdr:cNvSpPr txBox="1"/>
      </xdr:nvSpPr>
      <xdr:spPr>
        <a:xfrm>
          <a:off x="3530111" y="128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82031</xdr:rowOff>
    </xdr:from>
    <xdr:to>
      <xdr:col>15</xdr:col>
      <xdr:colOff>101600</xdr:colOff>
      <xdr:row>77</xdr:row>
      <xdr:rowOff>12181</xdr:rowOff>
    </xdr:to>
    <xdr:sp macro="" textlink="">
      <xdr:nvSpPr>
        <xdr:cNvPr id="193" name="楕円 192">
          <a:extLst>
            <a:ext uri="{FF2B5EF4-FFF2-40B4-BE49-F238E27FC236}">
              <a16:creationId xmlns:a16="http://schemas.microsoft.com/office/drawing/2014/main" id="{D09CC69C-F3D7-4D76-AE6E-E0BAB97B7218}"/>
            </a:ext>
          </a:extLst>
        </xdr:cNvPr>
        <xdr:cNvSpPr/>
      </xdr:nvSpPr>
      <xdr:spPr>
        <a:xfrm>
          <a:off x="2857500" y="131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28708</xdr:rowOff>
    </xdr:from>
    <xdr:ext cx="534377" cy="259045"/>
    <xdr:sp macro="" textlink="">
      <xdr:nvSpPr>
        <xdr:cNvPr id="194" name="テキスト ボックス 193">
          <a:extLst>
            <a:ext uri="{FF2B5EF4-FFF2-40B4-BE49-F238E27FC236}">
              <a16:creationId xmlns:a16="http://schemas.microsoft.com/office/drawing/2014/main" id="{8950C7C9-462E-4E79-85F7-E0DFC4E8A98B}"/>
            </a:ext>
          </a:extLst>
        </xdr:cNvPr>
        <xdr:cNvSpPr txBox="1"/>
      </xdr:nvSpPr>
      <xdr:spPr>
        <a:xfrm>
          <a:off x="2641111" y="128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83037</xdr:rowOff>
    </xdr:from>
    <xdr:to>
      <xdr:col>10</xdr:col>
      <xdr:colOff>165100</xdr:colOff>
      <xdr:row>77</xdr:row>
      <xdr:rowOff>13187</xdr:rowOff>
    </xdr:to>
    <xdr:sp macro="" textlink="">
      <xdr:nvSpPr>
        <xdr:cNvPr id="195" name="楕円 194">
          <a:extLst>
            <a:ext uri="{FF2B5EF4-FFF2-40B4-BE49-F238E27FC236}">
              <a16:creationId xmlns:a16="http://schemas.microsoft.com/office/drawing/2014/main" id="{75FE48D6-077F-4408-AB11-71707D57B8CD}"/>
            </a:ext>
          </a:extLst>
        </xdr:cNvPr>
        <xdr:cNvSpPr/>
      </xdr:nvSpPr>
      <xdr:spPr>
        <a:xfrm>
          <a:off x="1968500" y="131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29714</xdr:rowOff>
    </xdr:from>
    <xdr:ext cx="534377" cy="259045"/>
    <xdr:sp macro="" textlink="">
      <xdr:nvSpPr>
        <xdr:cNvPr id="196" name="テキスト ボックス 195">
          <a:extLst>
            <a:ext uri="{FF2B5EF4-FFF2-40B4-BE49-F238E27FC236}">
              <a16:creationId xmlns:a16="http://schemas.microsoft.com/office/drawing/2014/main" id="{1A0E0210-D97C-48AB-B60A-BECF6D632345}"/>
            </a:ext>
          </a:extLst>
        </xdr:cNvPr>
        <xdr:cNvSpPr txBox="1"/>
      </xdr:nvSpPr>
      <xdr:spPr>
        <a:xfrm>
          <a:off x="1752111" y="128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137426</xdr:rowOff>
    </xdr:from>
    <xdr:to>
      <xdr:col>6</xdr:col>
      <xdr:colOff>38100</xdr:colOff>
      <xdr:row>77</xdr:row>
      <xdr:rowOff>67576</xdr:rowOff>
    </xdr:to>
    <xdr:sp macro="" textlink="">
      <xdr:nvSpPr>
        <xdr:cNvPr id="197" name="楕円 196">
          <a:extLst>
            <a:ext uri="{FF2B5EF4-FFF2-40B4-BE49-F238E27FC236}">
              <a16:creationId xmlns:a16="http://schemas.microsoft.com/office/drawing/2014/main" id="{207E28A2-D032-4D61-A8D6-3EB9B6F61CEF}"/>
            </a:ext>
          </a:extLst>
        </xdr:cNvPr>
        <xdr:cNvSpPr/>
      </xdr:nvSpPr>
      <xdr:spPr>
        <a:xfrm>
          <a:off x="1079500" y="1316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84103</xdr:rowOff>
    </xdr:from>
    <xdr:ext cx="534377" cy="259045"/>
    <xdr:sp macro="" textlink="">
      <xdr:nvSpPr>
        <xdr:cNvPr id="198" name="テキスト ボックス 197">
          <a:extLst>
            <a:ext uri="{FF2B5EF4-FFF2-40B4-BE49-F238E27FC236}">
              <a16:creationId xmlns:a16="http://schemas.microsoft.com/office/drawing/2014/main" id="{80A9F1B3-2299-4554-B202-D85BC0014374}"/>
            </a:ext>
          </a:extLst>
        </xdr:cNvPr>
        <xdr:cNvSpPr txBox="1"/>
      </xdr:nvSpPr>
      <xdr:spPr>
        <a:xfrm>
          <a:off x="863111" y="1294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6220FD30-2DB9-4DB7-9CC1-15A12C10B24A}"/>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D3B14826-600F-44B1-BBD3-5530060521D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FB7C4F9C-8C52-4DB3-9144-DE89D30F35B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29FC115A-2495-46A2-ADD8-59D5BD47070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8DD44BB1-14D0-4CCF-9454-44785743AFD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BAB321AF-5FD2-442A-823F-102E98A1816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BD8AD6D0-9C9F-4605-8AE4-A267D8B9125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12DEF904-7431-4EC4-85A2-24AE487D728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8F0730FF-445D-48E3-94A2-DAED636E408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6C0F40F3-E18F-490A-A2A3-6F05306514F9}"/>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D1566460-5C8B-4631-9F85-98FA6C390F58}"/>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2E38CB39-EBD7-44D9-AD2B-9540314D60FC}"/>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A06CBD2B-89AA-41DD-89D0-AC49897C0641}"/>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470CF604-9F26-4E49-8288-37FA51876B7F}"/>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2A7024D-4BF5-4E3D-B646-1D9ADFB40B9D}"/>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2FBF6FA2-98EC-4063-A38F-E2A1FA3611CB}"/>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A00A5CF0-11A1-4296-9463-592FBA5F17E9}"/>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4B960EEE-A66E-49F9-88A0-1A3838AC074B}"/>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EEE97E21-F3B5-410B-B279-9AF3F8BF23B3}"/>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C0F65EE3-6B44-4C9D-8C7D-428A4255744F}"/>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A7FCF6D0-55F5-4613-B3DC-1752AD186B07}"/>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A5DA244D-B397-49E3-889B-E8C128447FE5}"/>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BE58CBA9-5EB1-4BE9-9055-13712EA4B4E1}"/>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CFEB67D6-82AE-481C-A77B-67AB9A7BB78A}"/>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434DDF29-8C31-4F0C-874F-D239ED35FA4D}"/>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60FEF001-BE5B-49CC-8CA0-2FBD7AD15B48}"/>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E53A9E03-2AB5-44CF-9413-4D47FAA7C60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9FE47C03-3253-45FC-B12D-7BE3B1DEC748}"/>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8E8F2CA1-4367-411B-A18B-C710D3569535}"/>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BD662519-19CF-498E-9C00-050B92FE31F3}"/>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6580023C-073C-4FC2-871E-990DDECCC128}"/>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BA05D592-7F51-4147-8D86-F44967D95AC7}"/>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71262</xdr:rowOff>
    </xdr:from>
    <xdr:to>
      <xdr:col>24</xdr:col>
      <xdr:colOff>63500</xdr:colOff>
      <xdr:row>97</xdr:row>
      <xdr:rowOff>75130</xdr:rowOff>
    </xdr:to>
    <xdr:cxnSp macro="">
      <xdr:nvCxnSpPr>
        <xdr:cNvPr id="231" name="直線コネクタ 230">
          <a:extLst>
            <a:ext uri="{FF2B5EF4-FFF2-40B4-BE49-F238E27FC236}">
              <a16:creationId xmlns:a16="http://schemas.microsoft.com/office/drawing/2014/main" id="{13BD0833-5B3E-4DD6-8CBF-851F7B4AB358}"/>
            </a:ext>
          </a:extLst>
        </xdr:cNvPr>
        <xdr:cNvCxnSpPr/>
      </xdr:nvCxnSpPr>
      <xdr:spPr>
        <a:xfrm flipV="1">
          <a:off x="3797300" y="16701912"/>
          <a:ext cx="8382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887BF4A7-A631-4439-A362-3C2C87112656}"/>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4FF72B1B-01EB-4C46-8B4F-4A87DCF996BF}"/>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75130</xdr:rowOff>
    </xdr:from>
    <xdr:to>
      <xdr:col>19</xdr:col>
      <xdr:colOff>177800</xdr:colOff>
      <xdr:row>97</xdr:row>
      <xdr:rowOff>108334</xdr:rowOff>
    </xdr:to>
    <xdr:cxnSp macro="">
      <xdr:nvCxnSpPr>
        <xdr:cNvPr id="234" name="直線コネクタ 233">
          <a:extLst>
            <a:ext uri="{FF2B5EF4-FFF2-40B4-BE49-F238E27FC236}">
              <a16:creationId xmlns:a16="http://schemas.microsoft.com/office/drawing/2014/main" id="{57996FF1-E145-4DE4-8BF7-8EBD3151F800}"/>
            </a:ext>
          </a:extLst>
        </xdr:cNvPr>
        <xdr:cNvCxnSpPr/>
      </xdr:nvCxnSpPr>
      <xdr:spPr>
        <a:xfrm flipV="1">
          <a:off x="2908300" y="16705780"/>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308F0733-EF62-4A2E-B32A-D1264F5DE9B2}"/>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729D5BE2-5DD0-43EA-A052-467C6E3C7CDE}"/>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71205</xdr:rowOff>
    </xdr:from>
    <xdr:to>
      <xdr:col>15</xdr:col>
      <xdr:colOff>50800</xdr:colOff>
      <xdr:row>97</xdr:row>
      <xdr:rowOff>108334</xdr:rowOff>
    </xdr:to>
    <xdr:cxnSp macro="">
      <xdr:nvCxnSpPr>
        <xdr:cNvPr id="237" name="直線コネクタ 236">
          <a:extLst>
            <a:ext uri="{FF2B5EF4-FFF2-40B4-BE49-F238E27FC236}">
              <a16:creationId xmlns:a16="http://schemas.microsoft.com/office/drawing/2014/main" id="{4AB7E3FB-E7F5-45F3-8C27-AE53B934693F}"/>
            </a:ext>
          </a:extLst>
        </xdr:cNvPr>
        <xdr:cNvCxnSpPr/>
      </xdr:nvCxnSpPr>
      <xdr:spPr>
        <a:xfrm>
          <a:off x="2019300" y="16701855"/>
          <a:ext cx="889000" cy="3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F3449D8E-BBA2-415F-810F-F9D2563758B6}"/>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FA2B3717-D964-4146-84A5-1300661D486B}"/>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71205</xdr:rowOff>
    </xdr:from>
    <xdr:to>
      <xdr:col>10</xdr:col>
      <xdr:colOff>114300</xdr:colOff>
      <xdr:row>97</xdr:row>
      <xdr:rowOff>72968</xdr:rowOff>
    </xdr:to>
    <xdr:cxnSp macro="">
      <xdr:nvCxnSpPr>
        <xdr:cNvPr id="240" name="直線コネクタ 239">
          <a:extLst>
            <a:ext uri="{FF2B5EF4-FFF2-40B4-BE49-F238E27FC236}">
              <a16:creationId xmlns:a16="http://schemas.microsoft.com/office/drawing/2014/main" id="{15BA632E-08D7-4F52-AE1F-392C9E155F3C}"/>
            </a:ext>
          </a:extLst>
        </xdr:cNvPr>
        <xdr:cNvCxnSpPr/>
      </xdr:nvCxnSpPr>
      <xdr:spPr>
        <a:xfrm flipV="1">
          <a:off x="1130300" y="16701855"/>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544429A7-EE1D-4ED9-A790-A89012C9A1F8}"/>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id="{999F42EB-23FC-4EC8-993A-71AA3E378B3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13E813FD-5722-4E1C-B694-3CF95D72CC03}"/>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id="{9B3F1D1F-E59C-4C6D-92B3-9E31E7E0F934}"/>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D7352C35-6026-4E86-8E86-3027734D99F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FAE84BC8-E35D-44C0-A191-86EAFAA8697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BB22FD97-C366-45CE-804E-347507FF2C8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D2C5B62-87BB-49E2-B6EC-CFCDF3EECAD7}"/>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21D6EEFD-B267-4059-9DCC-62A32EFC923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20462</xdr:rowOff>
    </xdr:from>
    <xdr:to>
      <xdr:col>24</xdr:col>
      <xdr:colOff>114300</xdr:colOff>
      <xdr:row>97</xdr:row>
      <xdr:rowOff>122062</xdr:rowOff>
    </xdr:to>
    <xdr:sp macro="" textlink="">
      <xdr:nvSpPr>
        <xdr:cNvPr id="250" name="楕円 249">
          <a:extLst>
            <a:ext uri="{FF2B5EF4-FFF2-40B4-BE49-F238E27FC236}">
              <a16:creationId xmlns:a16="http://schemas.microsoft.com/office/drawing/2014/main" id="{75A64C69-6C58-44A4-B8C9-B8F8C45DD203}"/>
            </a:ext>
          </a:extLst>
        </xdr:cNvPr>
        <xdr:cNvSpPr/>
      </xdr:nvSpPr>
      <xdr:spPr>
        <a:xfrm>
          <a:off x="4584700" y="166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170339</xdr:rowOff>
    </xdr:from>
    <xdr:ext cx="534377" cy="259045"/>
    <xdr:sp macro="" textlink="">
      <xdr:nvSpPr>
        <xdr:cNvPr id="251" name="扶助費該当値テキスト">
          <a:extLst>
            <a:ext uri="{FF2B5EF4-FFF2-40B4-BE49-F238E27FC236}">
              <a16:creationId xmlns:a16="http://schemas.microsoft.com/office/drawing/2014/main" id="{AEFA468C-A6E6-4744-BF28-CD5D05E5592A}"/>
            </a:ext>
          </a:extLst>
        </xdr:cNvPr>
        <xdr:cNvSpPr txBox="1"/>
      </xdr:nvSpPr>
      <xdr:spPr>
        <a:xfrm>
          <a:off x="4686300" y="166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24330</xdr:rowOff>
    </xdr:from>
    <xdr:to>
      <xdr:col>20</xdr:col>
      <xdr:colOff>38100</xdr:colOff>
      <xdr:row>97</xdr:row>
      <xdr:rowOff>125930</xdr:rowOff>
    </xdr:to>
    <xdr:sp macro="" textlink="">
      <xdr:nvSpPr>
        <xdr:cNvPr id="252" name="楕円 251">
          <a:extLst>
            <a:ext uri="{FF2B5EF4-FFF2-40B4-BE49-F238E27FC236}">
              <a16:creationId xmlns:a16="http://schemas.microsoft.com/office/drawing/2014/main" id="{7C42EC62-306F-4EC8-BE66-80EFB68A2989}"/>
            </a:ext>
          </a:extLst>
        </xdr:cNvPr>
        <xdr:cNvSpPr/>
      </xdr:nvSpPr>
      <xdr:spPr>
        <a:xfrm>
          <a:off x="3746500" y="166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117057</xdr:rowOff>
    </xdr:from>
    <xdr:ext cx="534377" cy="259045"/>
    <xdr:sp macro="" textlink="">
      <xdr:nvSpPr>
        <xdr:cNvPr id="253" name="テキスト ボックス 252">
          <a:extLst>
            <a:ext uri="{FF2B5EF4-FFF2-40B4-BE49-F238E27FC236}">
              <a16:creationId xmlns:a16="http://schemas.microsoft.com/office/drawing/2014/main" id="{12F995FA-1BDE-429A-BEEF-FD84C23819F8}"/>
            </a:ext>
          </a:extLst>
        </xdr:cNvPr>
        <xdr:cNvSpPr txBox="1"/>
      </xdr:nvSpPr>
      <xdr:spPr>
        <a:xfrm>
          <a:off x="3530111" y="1674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57534</xdr:rowOff>
    </xdr:from>
    <xdr:to>
      <xdr:col>15</xdr:col>
      <xdr:colOff>101600</xdr:colOff>
      <xdr:row>97</xdr:row>
      <xdr:rowOff>159134</xdr:rowOff>
    </xdr:to>
    <xdr:sp macro="" textlink="">
      <xdr:nvSpPr>
        <xdr:cNvPr id="254" name="楕円 253">
          <a:extLst>
            <a:ext uri="{FF2B5EF4-FFF2-40B4-BE49-F238E27FC236}">
              <a16:creationId xmlns:a16="http://schemas.microsoft.com/office/drawing/2014/main" id="{66748BEA-53F1-4961-A2E9-1D4526BF49F9}"/>
            </a:ext>
          </a:extLst>
        </xdr:cNvPr>
        <xdr:cNvSpPr/>
      </xdr:nvSpPr>
      <xdr:spPr>
        <a:xfrm>
          <a:off x="2857500" y="1668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150261</xdr:rowOff>
    </xdr:from>
    <xdr:ext cx="534377" cy="259045"/>
    <xdr:sp macro="" textlink="">
      <xdr:nvSpPr>
        <xdr:cNvPr id="255" name="テキスト ボックス 254">
          <a:extLst>
            <a:ext uri="{FF2B5EF4-FFF2-40B4-BE49-F238E27FC236}">
              <a16:creationId xmlns:a16="http://schemas.microsoft.com/office/drawing/2014/main" id="{A5D2CECA-D435-47A1-8250-2A955E68209F}"/>
            </a:ext>
          </a:extLst>
        </xdr:cNvPr>
        <xdr:cNvSpPr txBox="1"/>
      </xdr:nvSpPr>
      <xdr:spPr>
        <a:xfrm>
          <a:off x="2641111" y="167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20405</xdr:rowOff>
    </xdr:from>
    <xdr:to>
      <xdr:col>10</xdr:col>
      <xdr:colOff>165100</xdr:colOff>
      <xdr:row>97</xdr:row>
      <xdr:rowOff>122005</xdr:rowOff>
    </xdr:to>
    <xdr:sp macro="" textlink="">
      <xdr:nvSpPr>
        <xdr:cNvPr id="256" name="楕円 255">
          <a:extLst>
            <a:ext uri="{FF2B5EF4-FFF2-40B4-BE49-F238E27FC236}">
              <a16:creationId xmlns:a16="http://schemas.microsoft.com/office/drawing/2014/main" id="{2D4360B7-59F9-454E-BB00-D0D1E262344B}"/>
            </a:ext>
          </a:extLst>
        </xdr:cNvPr>
        <xdr:cNvSpPr/>
      </xdr:nvSpPr>
      <xdr:spPr>
        <a:xfrm>
          <a:off x="1968500" y="166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113132</xdr:rowOff>
    </xdr:from>
    <xdr:ext cx="534377" cy="259045"/>
    <xdr:sp macro="" textlink="">
      <xdr:nvSpPr>
        <xdr:cNvPr id="257" name="テキスト ボックス 256">
          <a:extLst>
            <a:ext uri="{FF2B5EF4-FFF2-40B4-BE49-F238E27FC236}">
              <a16:creationId xmlns:a16="http://schemas.microsoft.com/office/drawing/2014/main" id="{4017ACC9-80E2-4E1B-8DAC-AD2E1EE869F9}"/>
            </a:ext>
          </a:extLst>
        </xdr:cNvPr>
        <xdr:cNvSpPr txBox="1"/>
      </xdr:nvSpPr>
      <xdr:spPr>
        <a:xfrm>
          <a:off x="1752111" y="1674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22168</xdr:rowOff>
    </xdr:from>
    <xdr:to>
      <xdr:col>6</xdr:col>
      <xdr:colOff>38100</xdr:colOff>
      <xdr:row>97</xdr:row>
      <xdr:rowOff>123768</xdr:rowOff>
    </xdr:to>
    <xdr:sp macro="" textlink="">
      <xdr:nvSpPr>
        <xdr:cNvPr id="258" name="楕円 257">
          <a:extLst>
            <a:ext uri="{FF2B5EF4-FFF2-40B4-BE49-F238E27FC236}">
              <a16:creationId xmlns:a16="http://schemas.microsoft.com/office/drawing/2014/main" id="{7CD7F885-5056-4BC5-9FF9-25F9A9CDB371}"/>
            </a:ext>
          </a:extLst>
        </xdr:cNvPr>
        <xdr:cNvSpPr/>
      </xdr:nvSpPr>
      <xdr:spPr>
        <a:xfrm>
          <a:off x="1079500" y="166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114895</xdr:rowOff>
    </xdr:from>
    <xdr:ext cx="534377" cy="259045"/>
    <xdr:sp macro="" textlink="">
      <xdr:nvSpPr>
        <xdr:cNvPr id="259" name="テキスト ボックス 258">
          <a:extLst>
            <a:ext uri="{FF2B5EF4-FFF2-40B4-BE49-F238E27FC236}">
              <a16:creationId xmlns:a16="http://schemas.microsoft.com/office/drawing/2014/main" id="{221B76BC-CAE7-4989-8434-73FE7247C116}"/>
            </a:ext>
          </a:extLst>
        </xdr:cNvPr>
        <xdr:cNvSpPr txBox="1"/>
      </xdr:nvSpPr>
      <xdr:spPr>
        <a:xfrm>
          <a:off x="863111" y="1674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448CAB85-772C-4419-8C3F-9C7042AD419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B26CDDAE-92A8-4FF6-8BE0-D22A82171738}"/>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262A79A5-01FD-446C-8885-E340A8EA8E0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661C9F29-1E7A-4E06-97EE-868175C0958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C3AAABE9-73A0-40A7-A055-9E4BD061B6D6}"/>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AA364C2-3EEB-4406-83EC-2B875A6CA50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C62C1035-9CAB-4608-A64D-6B18DF7269D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2C2EABA0-BB54-4802-AA88-1AF126705C68}"/>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E897DD89-A86E-4FFE-B491-832063C91C6E}"/>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A87DFDE1-194D-46AE-BB40-B875727CB12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6A523A3B-CB95-40E6-B819-05298D4F8035}"/>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83298B03-D430-47FE-AFB3-B0680839BA7B}"/>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C27A2BDF-AD8F-401A-8004-CA17A30C07DE}"/>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BC4E3393-7043-4487-AA83-F2BE1EAF83CA}"/>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BA59CE7F-2AED-4E97-B1CC-6CA93DFFE15D}"/>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C5D413D7-9DB0-45A0-AB9A-B1F1C3C46841}"/>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255B204F-41ED-4B38-80D9-FDB2F7207C2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C760DA55-0A2A-46E5-A79D-6F086AAD67FD}"/>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8A742210-C630-4373-B38D-E2B30122A1A2}"/>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6A1B6B6B-9BAB-4E3D-8312-D538B5C286BC}"/>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67478C4A-8A35-402A-B9E8-D381C9ACFD9D}"/>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D6323EE7-2BFF-4BBB-AC67-7CBA0629034D}"/>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B2D025B6-090C-4BC6-87D7-C838C2C7EFB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8C95C047-1795-45C2-8493-D0CDBD746D02}"/>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8FEA738B-96BB-460A-9519-B8D9D35A1864}"/>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1FC6DD09-73A8-4F70-8F42-58BC52DA0E1C}"/>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7739DD89-A363-490A-9330-EB8DE4FA92CF}"/>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B0B28049-8C65-40F6-9C01-C03736A55883}"/>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31927ED-1B73-495E-A9D6-7166A6EF21A7}"/>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B616CAC6-6205-442C-8D77-981FEF5AD8EF}"/>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110563</xdr:rowOff>
    </xdr:from>
    <xdr:to>
      <xdr:col>55</xdr:col>
      <xdr:colOff>0</xdr:colOff>
      <xdr:row>36</xdr:row>
      <xdr:rowOff>169144</xdr:rowOff>
    </xdr:to>
    <xdr:cxnSp macro="">
      <xdr:nvCxnSpPr>
        <xdr:cNvPr id="290" name="直線コネクタ 289">
          <a:extLst>
            <a:ext uri="{FF2B5EF4-FFF2-40B4-BE49-F238E27FC236}">
              <a16:creationId xmlns:a16="http://schemas.microsoft.com/office/drawing/2014/main" id="{8FA82E65-BBF4-43E3-86FE-7187808D2D69}"/>
            </a:ext>
          </a:extLst>
        </xdr:cNvPr>
        <xdr:cNvCxnSpPr/>
      </xdr:nvCxnSpPr>
      <xdr:spPr>
        <a:xfrm flipV="1">
          <a:off x="9639300" y="6282763"/>
          <a:ext cx="838200" cy="5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EB8F2D11-806C-431F-B784-FF0FC55E297D}"/>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55FC59FE-15F1-4DEC-999B-1A74D456EC71}"/>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133017</xdr:rowOff>
    </xdr:from>
    <xdr:to>
      <xdr:col>50</xdr:col>
      <xdr:colOff>114300</xdr:colOff>
      <xdr:row>36</xdr:row>
      <xdr:rowOff>169144</xdr:rowOff>
    </xdr:to>
    <xdr:cxnSp macro="">
      <xdr:nvCxnSpPr>
        <xdr:cNvPr id="293" name="直線コネクタ 292">
          <a:extLst>
            <a:ext uri="{FF2B5EF4-FFF2-40B4-BE49-F238E27FC236}">
              <a16:creationId xmlns:a16="http://schemas.microsoft.com/office/drawing/2014/main" id="{8CFBC885-7B55-492C-AA99-390A4AF90DE2}"/>
            </a:ext>
          </a:extLst>
        </xdr:cNvPr>
        <xdr:cNvCxnSpPr/>
      </xdr:nvCxnSpPr>
      <xdr:spPr>
        <a:xfrm>
          <a:off x="8750300" y="6305217"/>
          <a:ext cx="889000" cy="3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8F1BC111-4483-4EFF-B66F-D7CDE1D853B3}"/>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5371BDCE-8764-446F-859C-D0ACB3AF1845}"/>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133017</xdr:rowOff>
    </xdr:from>
    <xdr:to>
      <xdr:col>45</xdr:col>
      <xdr:colOff>177800</xdr:colOff>
      <xdr:row>37</xdr:row>
      <xdr:rowOff>127953</xdr:rowOff>
    </xdr:to>
    <xdr:cxnSp macro="">
      <xdr:nvCxnSpPr>
        <xdr:cNvPr id="296" name="直線コネクタ 295">
          <a:extLst>
            <a:ext uri="{FF2B5EF4-FFF2-40B4-BE49-F238E27FC236}">
              <a16:creationId xmlns:a16="http://schemas.microsoft.com/office/drawing/2014/main" id="{3F3520FB-CDBB-48EE-BD26-51083CB8F6E8}"/>
            </a:ext>
          </a:extLst>
        </xdr:cNvPr>
        <xdr:cNvCxnSpPr/>
      </xdr:nvCxnSpPr>
      <xdr:spPr>
        <a:xfrm flipV="1">
          <a:off x="7861300" y="6305217"/>
          <a:ext cx="889000" cy="16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B0BAB823-9AB6-4E9A-ABAD-8640E5A91979}"/>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a:extLst>
            <a:ext uri="{FF2B5EF4-FFF2-40B4-BE49-F238E27FC236}">
              <a16:creationId xmlns:a16="http://schemas.microsoft.com/office/drawing/2014/main" id="{72E9BC7B-DE7B-4D08-BD8C-97F16D6F3A54}"/>
            </a:ext>
          </a:extLst>
        </xdr:cNvPr>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122687</xdr:rowOff>
    </xdr:from>
    <xdr:to>
      <xdr:col>41</xdr:col>
      <xdr:colOff>50800</xdr:colOff>
      <xdr:row>37</xdr:row>
      <xdr:rowOff>127953</xdr:rowOff>
    </xdr:to>
    <xdr:cxnSp macro="">
      <xdr:nvCxnSpPr>
        <xdr:cNvPr id="299" name="直線コネクタ 298">
          <a:extLst>
            <a:ext uri="{FF2B5EF4-FFF2-40B4-BE49-F238E27FC236}">
              <a16:creationId xmlns:a16="http://schemas.microsoft.com/office/drawing/2014/main" id="{81948A10-2E17-4CF3-ACC9-4385199FCADD}"/>
            </a:ext>
          </a:extLst>
        </xdr:cNvPr>
        <xdr:cNvCxnSpPr/>
      </xdr:nvCxnSpPr>
      <xdr:spPr>
        <a:xfrm>
          <a:off x="6972300" y="6466337"/>
          <a:ext cx="889000" cy="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8C033549-863B-441D-ADA5-53EB781C2A21}"/>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a:extLst>
            <a:ext uri="{FF2B5EF4-FFF2-40B4-BE49-F238E27FC236}">
              <a16:creationId xmlns:a16="http://schemas.microsoft.com/office/drawing/2014/main" id="{A4DEE4E9-6ED6-40D5-9E3D-55EAFE92B909}"/>
            </a:ext>
          </a:extLst>
        </xdr:cNvPr>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37C8F888-185C-4AF1-96A7-D1121267A4B5}"/>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a:extLst>
            <a:ext uri="{FF2B5EF4-FFF2-40B4-BE49-F238E27FC236}">
              <a16:creationId xmlns:a16="http://schemas.microsoft.com/office/drawing/2014/main" id="{DAFF803B-BB32-4124-8975-05567BD5070F}"/>
            </a:ext>
          </a:extLst>
        </xdr:cNvPr>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84E29EA3-2988-4BE0-BC6D-54D986668D4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1A7B3CE0-88A8-4CE6-9859-A4F28989CA4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2356AC0B-C7D7-46D3-9203-0ED130766F8F}"/>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A94C1225-8A73-4606-AE0B-13ADCFCB6B48}"/>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8EF621D0-BDCE-48AD-8A2F-3690E131AD9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59763</xdr:rowOff>
    </xdr:from>
    <xdr:to>
      <xdr:col>55</xdr:col>
      <xdr:colOff>50800</xdr:colOff>
      <xdr:row>36</xdr:row>
      <xdr:rowOff>161363</xdr:rowOff>
    </xdr:to>
    <xdr:sp macro="" textlink="">
      <xdr:nvSpPr>
        <xdr:cNvPr id="309" name="楕円 308">
          <a:extLst>
            <a:ext uri="{FF2B5EF4-FFF2-40B4-BE49-F238E27FC236}">
              <a16:creationId xmlns:a16="http://schemas.microsoft.com/office/drawing/2014/main" id="{C7021EAA-2101-47BC-AA0C-BCE0F04C2C6B}"/>
            </a:ext>
          </a:extLst>
        </xdr:cNvPr>
        <xdr:cNvSpPr/>
      </xdr:nvSpPr>
      <xdr:spPr>
        <a:xfrm>
          <a:off x="10426700" y="62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82640</xdr:rowOff>
    </xdr:from>
    <xdr:ext cx="599010" cy="259045"/>
    <xdr:sp macro="" textlink="">
      <xdr:nvSpPr>
        <xdr:cNvPr id="310" name="補助費等該当値テキスト">
          <a:extLst>
            <a:ext uri="{FF2B5EF4-FFF2-40B4-BE49-F238E27FC236}">
              <a16:creationId xmlns:a16="http://schemas.microsoft.com/office/drawing/2014/main" id="{2F259C5E-2A53-4EC3-BCA5-206B9AB91F9B}"/>
            </a:ext>
          </a:extLst>
        </xdr:cNvPr>
        <xdr:cNvSpPr txBox="1"/>
      </xdr:nvSpPr>
      <xdr:spPr>
        <a:xfrm>
          <a:off x="10528300" y="608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118344</xdr:rowOff>
    </xdr:from>
    <xdr:to>
      <xdr:col>50</xdr:col>
      <xdr:colOff>165100</xdr:colOff>
      <xdr:row>37</xdr:row>
      <xdr:rowOff>48494</xdr:rowOff>
    </xdr:to>
    <xdr:sp macro="" textlink="">
      <xdr:nvSpPr>
        <xdr:cNvPr id="311" name="楕円 310">
          <a:extLst>
            <a:ext uri="{FF2B5EF4-FFF2-40B4-BE49-F238E27FC236}">
              <a16:creationId xmlns:a16="http://schemas.microsoft.com/office/drawing/2014/main" id="{6502CD4E-2BCF-4C80-B49F-FF2B78B593D3}"/>
            </a:ext>
          </a:extLst>
        </xdr:cNvPr>
        <xdr:cNvSpPr/>
      </xdr:nvSpPr>
      <xdr:spPr>
        <a:xfrm>
          <a:off x="9588500" y="62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65021</xdr:rowOff>
    </xdr:from>
    <xdr:ext cx="599010" cy="259045"/>
    <xdr:sp macro="" textlink="">
      <xdr:nvSpPr>
        <xdr:cNvPr id="312" name="テキスト ボックス 311">
          <a:extLst>
            <a:ext uri="{FF2B5EF4-FFF2-40B4-BE49-F238E27FC236}">
              <a16:creationId xmlns:a16="http://schemas.microsoft.com/office/drawing/2014/main" id="{55DE8687-0900-41A1-BBBF-5FD3B796816C}"/>
            </a:ext>
          </a:extLst>
        </xdr:cNvPr>
        <xdr:cNvSpPr txBox="1"/>
      </xdr:nvSpPr>
      <xdr:spPr>
        <a:xfrm>
          <a:off x="9339795" y="606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82217</xdr:rowOff>
    </xdr:from>
    <xdr:to>
      <xdr:col>46</xdr:col>
      <xdr:colOff>38100</xdr:colOff>
      <xdr:row>37</xdr:row>
      <xdr:rowOff>12367</xdr:rowOff>
    </xdr:to>
    <xdr:sp macro="" textlink="">
      <xdr:nvSpPr>
        <xdr:cNvPr id="313" name="楕円 312">
          <a:extLst>
            <a:ext uri="{FF2B5EF4-FFF2-40B4-BE49-F238E27FC236}">
              <a16:creationId xmlns:a16="http://schemas.microsoft.com/office/drawing/2014/main" id="{EC3B3FE9-434B-4329-A9FF-38B96F8BA504}"/>
            </a:ext>
          </a:extLst>
        </xdr:cNvPr>
        <xdr:cNvSpPr/>
      </xdr:nvSpPr>
      <xdr:spPr>
        <a:xfrm>
          <a:off x="8699500" y="625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28894</xdr:rowOff>
    </xdr:from>
    <xdr:ext cx="599010" cy="259045"/>
    <xdr:sp macro="" textlink="">
      <xdr:nvSpPr>
        <xdr:cNvPr id="314" name="テキスト ボックス 313">
          <a:extLst>
            <a:ext uri="{FF2B5EF4-FFF2-40B4-BE49-F238E27FC236}">
              <a16:creationId xmlns:a16="http://schemas.microsoft.com/office/drawing/2014/main" id="{C23845F1-E674-40D5-BC5F-0574EFC4E733}"/>
            </a:ext>
          </a:extLst>
        </xdr:cNvPr>
        <xdr:cNvSpPr txBox="1"/>
      </xdr:nvSpPr>
      <xdr:spPr>
        <a:xfrm>
          <a:off x="8450795" y="602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77153</xdr:rowOff>
    </xdr:from>
    <xdr:to>
      <xdr:col>41</xdr:col>
      <xdr:colOff>101600</xdr:colOff>
      <xdr:row>38</xdr:row>
      <xdr:rowOff>7303</xdr:rowOff>
    </xdr:to>
    <xdr:sp macro="" textlink="">
      <xdr:nvSpPr>
        <xdr:cNvPr id="315" name="楕円 314">
          <a:extLst>
            <a:ext uri="{FF2B5EF4-FFF2-40B4-BE49-F238E27FC236}">
              <a16:creationId xmlns:a16="http://schemas.microsoft.com/office/drawing/2014/main" id="{C7C05BE0-1732-4997-A668-E9BF24882E71}"/>
            </a:ext>
          </a:extLst>
        </xdr:cNvPr>
        <xdr:cNvSpPr/>
      </xdr:nvSpPr>
      <xdr:spPr>
        <a:xfrm>
          <a:off x="7810500" y="64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23830</xdr:rowOff>
    </xdr:from>
    <xdr:ext cx="599010" cy="259045"/>
    <xdr:sp macro="" textlink="">
      <xdr:nvSpPr>
        <xdr:cNvPr id="316" name="テキスト ボックス 315">
          <a:extLst>
            <a:ext uri="{FF2B5EF4-FFF2-40B4-BE49-F238E27FC236}">
              <a16:creationId xmlns:a16="http://schemas.microsoft.com/office/drawing/2014/main" id="{F3AC1016-E716-47B3-BADE-13AAA549B8AE}"/>
            </a:ext>
          </a:extLst>
        </xdr:cNvPr>
        <xdr:cNvSpPr txBox="1"/>
      </xdr:nvSpPr>
      <xdr:spPr>
        <a:xfrm>
          <a:off x="7561795" y="619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71887</xdr:rowOff>
    </xdr:from>
    <xdr:to>
      <xdr:col>36</xdr:col>
      <xdr:colOff>165100</xdr:colOff>
      <xdr:row>38</xdr:row>
      <xdr:rowOff>2037</xdr:rowOff>
    </xdr:to>
    <xdr:sp macro="" textlink="">
      <xdr:nvSpPr>
        <xdr:cNvPr id="317" name="楕円 316">
          <a:extLst>
            <a:ext uri="{FF2B5EF4-FFF2-40B4-BE49-F238E27FC236}">
              <a16:creationId xmlns:a16="http://schemas.microsoft.com/office/drawing/2014/main" id="{B3DEE3AA-3883-4D9D-94C7-D55CB4B17400}"/>
            </a:ext>
          </a:extLst>
        </xdr:cNvPr>
        <xdr:cNvSpPr/>
      </xdr:nvSpPr>
      <xdr:spPr>
        <a:xfrm>
          <a:off x="6921500" y="64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18564</xdr:rowOff>
    </xdr:from>
    <xdr:ext cx="599010" cy="259045"/>
    <xdr:sp macro="" textlink="">
      <xdr:nvSpPr>
        <xdr:cNvPr id="318" name="テキスト ボックス 317">
          <a:extLst>
            <a:ext uri="{FF2B5EF4-FFF2-40B4-BE49-F238E27FC236}">
              <a16:creationId xmlns:a16="http://schemas.microsoft.com/office/drawing/2014/main" id="{D56CD038-C650-40E3-BB7E-BD2E952AF25A}"/>
            </a:ext>
          </a:extLst>
        </xdr:cNvPr>
        <xdr:cNvSpPr txBox="1"/>
      </xdr:nvSpPr>
      <xdr:spPr>
        <a:xfrm>
          <a:off x="6672795" y="619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45BC6AFE-4F30-42A6-81B5-F4974A6F711C}"/>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59FBA953-44D8-4AE0-96D0-C779303C8DD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9AA39363-9FA1-401A-AC4E-7E46527EDB87}"/>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8222DA7A-102C-461E-9CE7-3A77508A0A1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45FB6CAD-0BE7-476A-ABD2-EF5FFE2BA89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D6ACE112-C247-44D9-8F48-6A209937FD42}"/>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BBBF7173-66AF-47E4-B0C1-7EE2C67CC8B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B3EA55A1-8F65-43FD-A18C-4A1D779CA924}"/>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B1B1EAE3-DD09-46C3-857A-82F6869CFA9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64F1CD8F-9490-430F-A34F-1FBA7FD2DAD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ADBD9D09-1302-415D-B723-779FFD492038}"/>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1E0BA656-1091-4E89-8C45-24A66B6B9C52}"/>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8BE5F437-4E83-4C41-A766-8C190FB579BF}"/>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A304C63A-D578-4468-B64D-567CC182A9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799AFDCD-5E20-4AAC-A8EE-3E5DC35EED37}"/>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528AFBFA-F38A-402B-8FB5-7803F85D222B}"/>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8152E20-EC83-451C-A1EE-F44AF667BB0B}"/>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A021F42-241C-4E51-A606-F34584806A8D}"/>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474688C2-B06D-4281-B1FB-A8CEF930D10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1ABFD9A-4946-4A1C-9F5E-F599221CB0D1}"/>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BC4238E2-40C9-4FA6-8F18-87B731817E0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4A495F12-0432-422C-A0D3-300FC40960C2}"/>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339BEEE1-02FB-4536-AF26-C8F7955C659C}"/>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F792EFFA-D96F-4322-8969-6096C6350BAE}"/>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D1CC5BA3-B2AA-47D2-87FF-C3AC08ED51B4}"/>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3009260A-EE35-4CF3-97B5-A1F4B31BB86A}"/>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131266</xdr:rowOff>
    </xdr:from>
    <xdr:to>
      <xdr:col>55</xdr:col>
      <xdr:colOff>0</xdr:colOff>
      <xdr:row>58</xdr:row>
      <xdr:rowOff>49371</xdr:rowOff>
    </xdr:to>
    <xdr:cxnSp macro="">
      <xdr:nvCxnSpPr>
        <xdr:cNvPr id="345" name="直線コネクタ 344">
          <a:extLst>
            <a:ext uri="{FF2B5EF4-FFF2-40B4-BE49-F238E27FC236}">
              <a16:creationId xmlns:a16="http://schemas.microsoft.com/office/drawing/2014/main" id="{1C23B94D-0F0E-4538-9F33-5FE3031353AA}"/>
            </a:ext>
          </a:extLst>
        </xdr:cNvPr>
        <xdr:cNvCxnSpPr/>
      </xdr:nvCxnSpPr>
      <xdr:spPr>
        <a:xfrm flipV="1">
          <a:off x="9639300" y="9903916"/>
          <a:ext cx="838200" cy="8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A2808D8B-4966-4D34-921B-DD9AAA68174A}"/>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85E4098B-4051-4A65-98BD-ECBDC981C1FE}"/>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4252</xdr:rowOff>
    </xdr:from>
    <xdr:to>
      <xdr:col>50</xdr:col>
      <xdr:colOff>114300</xdr:colOff>
      <xdr:row>58</xdr:row>
      <xdr:rowOff>49371</xdr:rowOff>
    </xdr:to>
    <xdr:cxnSp macro="">
      <xdr:nvCxnSpPr>
        <xdr:cNvPr id="348" name="直線コネクタ 347">
          <a:extLst>
            <a:ext uri="{FF2B5EF4-FFF2-40B4-BE49-F238E27FC236}">
              <a16:creationId xmlns:a16="http://schemas.microsoft.com/office/drawing/2014/main" id="{378167FF-24A2-4B33-9228-E4B5B22130F0}"/>
            </a:ext>
          </a:extLst>
        </xdr:cNvPr>
        <xdr:cNvCxnSpPr/>
      </xdr:nvCxnSpPr>
      <xdr:spPr>
        <a:xfrm>
          <a:off x="8750300" y="9948352"/>
          <a:ext cx="889000" cy="4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BD2C815E-7957-4B38-AE9B-8D5B9278F8AB}"/>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19605DDA-24F8-4B47-A2A4-850324FAEFDE}"/>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4252</xdr:rowOff>
    </xdr:from>
    <xdr:to>
      <xdr:col>45</xdr:col>
      <xdr:colOff>177800</xdr:colOff>
      <xdr:row>58</xdr:row>
      <xdr:rowOff>79474</xdr:rowOff>
    </xdr:to>
    <xdr:cxnSp macro="">
      <xdr:nvCxnSpPr>
        <xdr:cNvPr id="351" name="直線コネクタ 350">
          <a:extLst>
            <a:ext uri="{FF2B5EF4-FFF2-40B4-BE49-F238E27FC236}">
              <a16:creationId xmlns:a16="http://schemas.microsoft.com/office/drawing/2014/main" id="{EC36CEC1-0770-4588-A18C-5CA969CB7AD3}"/>
            </a:ext>
          </a:extLst>
        </xdr:cNvPr>
        <xdr:cNvCxnSpPr/>
      </xdr:nvCxnSpPr>
      <xdr:spPr>
        <a:xfrm flipV="1">
          <a:off x="7861300" y="9948352"/>
          <a:ext cx="889000" cy="7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C9DFB4E2-14D4-4D0C-8761-6AEEB678619B}"/>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BDCA5F72-B160-4150-B5BF-AC8C40A54032}"/>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79474</xdr:rowOff>
    </xdr:from>
    <xdr:to>
      <xdr:col>41</xdr:col>
      <xdr:colOff>50800</xdr:colOff>
      <xdr:row>58</xdr:row>
      <xdr:rowOff>93956</xdr:rowOff>
    </xdr:to>
    <xdr:cxnSp macro="">
      <xdr:nvCxnSpPr>
        <xdr:cNvPr id="354" name="直線コネクタ 353">
          <a:extLst>
            <a:ext uri="{FF2B5EF4-FFF2-40B4-BE49-F238E27FC236}">
              <a16:creationId xmlns:a16="http://schemas.microsoft.com/office/drawing/2014/main" id="{0B324B52-B78B-487C-89EB-52BBF346033D}"/>
            </a:ext>
          </a:extLst>
        </xdr:cNvPr>
        <xdr:cNvCxnSpPr/>
      </xdr:nvCxnSpPr>
      <xdr:spPr>
        <a:xfrm flipV="1">
          <a:off x="6972300" y="10023574"/>
          <a:ext cx="889000" cy="1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91F6287A-CCDB-4A77-B11E-AE02F4F49D03}"/>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169E4EF9-143C-4E54-A47D-77969025F385}"/>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407F6913-B5AE-4817-8310-3F844278FE75}"/>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id="{CC6FE07C-0138-40FE-951C-0FCA44B848B3}"/>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A2F047AD-C94C-48A7-8B08-8615E781C6F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6250A842-4AFF-4CA9-ABBD-E085C0406DB3}"/>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96B8CE52-183E-4A74-8E44-8158B3EAE2E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52373F84-6440-4ADF-A9D3-5CDFF5B7B92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1FF43F62-5914-45E8-A6A5-50F823DD62A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80466</xdr:rowOff>
    </xdr:from>
    <xdr:to>
      <xdr:col>55</xdr:col>
      <xdr:colOff>50800</xdr:colOff>
      <xdr:row>58</xdr:row>
      <xdr:rowOff>10616</xdr:rowOff>
    </xdr:to>
    <xdr:sp macro="" textlink="">
      <xdr:nvSpPr>
        <xdr:cNvPr id="364" name="楕円 363">
          <a:extLst>
            <a:ext uri="{FF2B5EF4-FFF2-40B4-BE49-F238E27FC236}">
              <a16:creationId xmlns:a16="http://schemas.microsoft.com/office/drawing/2014/main" id="{D11400B4-99B9-40B8-90A0-1F29B8F9CDA8}"/>
            </a:ext>
          </a:extLst>
        </xdr:cNvPr>
        <xdr:cNvSpPr/>
      </xdr:nvSpPr>
      <xdr:spPr>
        <a:xfrm>
          <a:off x="10426700" y="98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103343</xdr:rowOff>
    </xdr:from>
    <xdr:ext cx="599010" cy="259045"/>
    <xdr:sp macro="" textlink="">
      <xdr:nvSpPr>
        <xdr:cNvPr id="365" name="普通建設事業費該当値テキスト">
          <a:extLst>
            <a:ext uri="{FF2B5EF4-FFF2-40B4-BE49-F238E27FC236}">
              <a16:creationId xmlns:a16="http://schemas.microsoft.com/office/drawing/2014/main" id="{A24F933A-A159-4404-9231-C463F1E7CFF4}"/>
            </a:ext>
          </a:extLst>
        </xdr:cNvPr>
        <xdr:cNvSpPr txBox="1"/>
      </xdr:nvSpPr>
      <xdr:spPr>
        <a:xfrm>
          <a:off x="10528300" y="970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170021</xdr:rowOff>
    </xdr:from>
    <xdr:to>
      <xdr:col>50</xdr:col>
      <xdr:colOff>165100</xdr:colOff>
      <xdr:row>58</xdr:row>
      <xdr:rowOff>100171</xdr:rowOff>
    </xdr:to>
    <xdr:sp macro="" textlink="">
      <xdr:nvSpPr>
        <xdr:cNvPr id="366" name="楕円 365">
          <a:extLst>
            <a:ext uri="{FF2B5EF4-FFF2-40B4-BE49-F238E27FC236}">
              <a16:creationId xmlns:a16="http://schemas.microsoft.com/office/drawing/2014/main" id="{989F6C9A-57DD-4ACF-8F76-2DDD8651A414}"/>
            </a:ext>
          </a:extLst>
        </xdr:cNvPr>
        <xdr:cNvSpPr/>
      </xdr:nvSpPr>
      <xdr:spPr>
        <a:xfrm>
          <a:off x="9588500" y="99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91298</xdr:rowOff>
    </xdr:from>
    <xdr:ext cx="599010" cy="259045"/>
    <xdr:sp macro="" textlink="">
      <xdr:nvSpPr>
        <xdr:cNvPr id="367" name="テキスト ボックス 366">
          <a:extLst>
            <a:ext uri="{FF2B5EF4-FFF2-40B4-BE49-F238E27FC236}">
              <a16:creationId xmlns:a16="http://schemas.microsoft.com/office/drawing/2014/main" id="{C71D31B4-8A4E-494B-9161-F4CD428D7572}"/>
            </a:ext>
          </a:extLst>
        </xdr:cNvPr>
        <xdr:cNvSpPr txBox="1"/>
      </xdr:nvSpPr>
      <xdr:spPr>
        <a:xfrm>
          <a:off x="9339795" y="1003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124902</xdr:rowOff>
    </xdr:from>
    <xdr:to>
      <xdr:col>46</xdr:col>
      <xdr:colOff>38100</xdr:colOff>
      <xdr:row>58</xdr:row>
      <xdr:rowOff>55052</xdr:rowOff>
    </xdr:to>
    <xdr:sp macro="" textlink="">
      <xdr:nvSpPr>
        <xdr:cNvPr id="368" name="楕円 367">
          <a:extLst>
            <a:ext uri="{FF2B5EF4-FFF2-40B4-BE49-F238E27FC236}">
              <a16:creationId xmlns:a16="http://schemas.microsoft.com/office/drawing/2014/main" id="{DC8704B5-5E7B-46A0-BCDC-C5354BF0B5DC}"/>
            </a:ext>
          </a:extLst>
        </xdr:cNvPr>
        <xdr:cNvSpPr/>
      </xdr:nvSpPr>
      <xdr:spPr>
        <a:xfrm>
          <a:off x="8699500" y="989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71579</xdr:rowOff>
    </xdr:from>
    <xdr:ext cx="599010" cy="259045"/>
    <xdr:sp macro="" textlink="">
      <xdr:nvSpPr>
        <xdr:cNvPr id="369" name="テキスト ボックス 368">
          <a:extLst>
            <a:ext uri="{FF2B5EF4-FFF2-40B4-BE49-F238E27FC236}">
              <a16:creationId xmlns:a16="http://schemas.microsoft.com/office/drawing/2014/main" id="{D3828840-E930-476C-AB5C-14AF745EEB01}"/>
            </a:ext>
          </a:extLst>
        </xdr:cNvPr>
        <xdr:cNvSpPr txBox="1"/>
      </xdr:nvSpPr>
      <xdr:spPr>
        <a:xfrm>
          <a:off x="8450795" y="967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28674</xdr:rowOff>
    </xdr:from>
    <xdr:to>
      <xdr:col>41</xdr:col>
      <xdr:colOff>101600</xdr:colOff>
      <xdr:row>58</xdr:row>
      <xdr:rowOff>130274</xdr:rowOff>
    </xdr:to>
    <xdr:sp macro="" textlink="">
      <xdr:nvSpPr>
        <xdr:cNvPr id="370" name="楕円 369">
          <a:extLst>
            <a:ext uri="{FF2B5EF4-FFF2-40B4-BE49-F238E27FC236}">
              <a16:creationId xmlns:a16="http://schemas.microsoft.com/office/drawing/2014/main" id="{53C8F57D-A25D-499C-A48B-ED677E5D92FD}"/>
            </a:ext>
          </a:extLst>
        </xdr:cNvPr>
        <xdr:cNvSpPr/>
      </xdr:nvSpPr>
      <xdr:spPr>
        <a:xfrm>
          <a:off x="7810500" y="997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121401</xdr:rowOff>
    </xdr:from>
    <xdr:ext cx="599010" cy="259045"/>
    <xdr:sp macro="" textlink="">
      <xdr:nvSpPr>
        <xdr:cNvPr id="371" name="テキスト ボックス 370">
          <a:extLst>
            <a:ext uri="{FF2B5EF4-FFF2-40B4-BE49-F238E27FC236}">
              <a16:creationId xmlns:a16="http://schemas.microsoft.com/office/drawing/2014/main" id="{000DCB44-824D-46F6-8D1D-77553339E912}"/>
            </a:ext>
          </a:extLst>
        </xdr:cNvPr>
        <xdr:cNvSpPr txBox="1"/>
      </xdr:nvSpPr>
      <xdr:spPr>
        <a:xfrm>
          <a:off x="7561795" y="1006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43156</xdr:rowOff>
    </xdr:from>
    <xdr:to>
      <xdr:col>36</xdr:col>
      <xdr:colOff>165100</xdr:colOff>
      <xdr:row>58</xdr:row>
      <xdr:rowOff>144756</xdr:rowOff>
    </xdr:to>
    <xdr:sp macro="" textlink="">
      <xdr:nvSpPr>
        <xdr:cNvPr id="372" name="楕円 371">
          <a:extLst>
            <a:ext uri="{FF2B5EF4-FFF2-40B4-BE49-F238E27FC236}">
              <a16:creationId xmlns:a16="http://schemas.microsoft.com/office/drawing/2014/main" id="{DD8E1644-A55D-45F3-90BE-DCF9054A4EF9}"/>
            </a:ext>
          </a:extLst>
        </xdr:cNvPr>
        <xdr:cNvSpPr/>
      </xdr:nvSpPr>
      <xdr:spPr>
        <a:xfrm>
          <a:off x="6921500" y="99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135883</xdr:rowOff>
    </xdr:from>
    <xdr:ext cx="599010" cy="259045"/>
    <xdr:sp macro="" textlink="">
      <xdr:nvSpPr>
        <xdr:cNvPr id="373" name="テキスト ボックス 372">
          <a:extLst>
            <a:ext uri="{FF2B5EF4-FFF2-40B4-BE49-F238E27FC236}">
              <a16:creationId xmlns:a16="http://schemas.microsoft.com/office/drawing/2014/main" id="{BA8CE0ED-29D4-4049-970E-FC1CE5B411D5}"/>
            </a:ext>
          </a:extLst>
        </xdr:cNvPr>
        <xdr:cNvSpPr txBox="1"/>
      </xdr:nvSpPr>
      <xdr:spPr>
        <a:xfrm>
          <a:off x="6672795" y="1007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6E01F478-4F20-4F81-9339-62F4DD82171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B5179D5-86F3-487C-9929-7DA77B969FB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CE7C170B-3D27-4E6B-9FB7-DD1A44F2B64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D26C2400-CF20-4DB9-848D-EEF3D780C52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C42C9178-94F5-421C-9F47-C004FDC202E1}"/>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DA291D2E-68B4-4BA6-9E3E-D9ABA66BCAB7}"/>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97B8BB0F-DE1B-469B-926D-906C3AD9E5F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51079BF2-0739-4EC2-9D2E-55EE60BF83E1}"/>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7B542C89-B01B-48CA-9FB0-1CB3C7B4BE7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6C1009B1-69A3-4972-A61E-A31BF8747F2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1D736A70-1DCB-4106-9779-31A0FE79E7BB}"/>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6CBF9FC5-E638-4EF0-AD30-1DC8DDAABFD8}"/>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F9E0B95C-CCDF-425B-8777-35EF58F5687B}"/>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439AFE0C-481A-4672-A8D3-51AB6FC7182C}"/>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BCA221BD-8F63-4A0A-8F2E-D4E7F4FC752E}"/>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BA66F4F4-8304-4A9E-AF3A-D59D9A744CE5}"/>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DA9438D2-3E09-4E7A-8378-1A9E55530741}"/>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1910A1A9-E4A1-47EA-9A39-94540B3ABD1E}"/>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25D8B1DE-D0CC-4501-B717-752A4A9BB7EF}"/>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53300A64-39A7-48FA-A996-EEF3E046C86D}"/>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35834082-1476-427E-BD69-BD36F7907E8B}"/>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E8C4D2C0-F68F-44B5-A288-9BF04F1BCEC4}"/>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2F5D0A93-6258-45EA-8A02-0D37E9FCB38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55BB36D8-B8FA-47A7-94BA-EA46F2340396}"/>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B5CB6017-3BA1-4B4F-8FD0-48F4D988EB7E}"/>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25099C31-70E8-4FB4-B276-30BF8A3DCFC6}"/>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BDCF26B3-7013-4769-883A-379C56300C59}"/>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182A1447-875D-4745-8B37-E4A0A4025BD6}"/>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F2C1473A-AD5A-4BF8-B61D-7CC66EC618A1}"/>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1AC2E028-F83B-4CFB-BEE3-1054B9F23B71}"/>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160556</xdr:rowOff>
    </xdr:from>
    <xdr:to>
      <xdr:col>55</xdr:col>
      <xdr:colOff>0</xdr:colOff>
      <xdr:row>79</xdr:row>
      <xdr:rowOff>87626</xdr:rowOff>
    </xdr:to>
    <xdr:cxnSp macro="">
      <xdr:nvCxnSpPr>
        <xdr:cNvPr id="404" name="直線コネクタ 403">
          <a:extLst>
            <a:ext uri="{FF2B5EF4-FFF2-40B4-BE49-F238E27FC236}">
              <a16:creationId xmlns:a16="http://schemas.microsoft.com/office/drawing/2014/main" id="{A6C0FE4B-1ABE-4A7A-A4C4-068D8C7ED4C6}"/>
            </a:ext>
          </a:extLst>
        </xdr:cNvPr>
        <xdr:cNvCxnSpPr/>
      </xdr:nvCxnSpPr>
      <xdr:spPr>
        <a:xfrm>
          <a:off x="9639300" y="13533656"/>
          <a:ext cx="838200" cy="9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6A9A9068-C18E-4277-BAFB-DC776C511552}"/>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980283AA-DFA2-49DC-9B14-90D895947DC9}"/>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4868</xdr:rowOff>
    </xdr:from>
    <xdr:to>
      <xdr:col>50</xdr:col>
      <xdr:colOff>114300</xdr:colOff>
      <xdr:row>78</xdr:row>
      <xdr:rowOff>160556</xdr:rowOff>
    </xdr:to>
    <xdr:cxnSp macro="">
      <xdr:nvCxnSpPr>
        <xdr:cNvPr id="407" name="直線コネクタ 406">
          <a:extLst>
            <a:ext uri="{FF2B5EF4-FFF2-40B4-BE49-F238E27FC236}">
              <a16:creationId xmlns:a16="http://schemas.microsoft.com/office/drawing/2014/main" id="{1A437F7D-B515-4965-822B-8B9EFC357A15}"/>
            </a:ext>
          </a:extLst>
        </xdr:cNvPr>
        <xdr:cNvCxnSpPr/>
      </xdr:nvCxnSpPr>
      <xdr:spPr>
        <a:xfrm>
          <a:off x="8750300" y="13377968"/>
          <a:ext cx="889000" cy="15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87E8BF33-E382-42E2-9AAC-5438409B185C}"/>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E6788168-E9E8-4770-8A28-F332E853146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4868</xdr:rowOff>
    </xdr:from>
    <xdr:to>
      <xdr:col>45</xdr:col>
      <xdr:colOff>177800</xdr:colOff>
      <xdr:row>79</xdr:row>
      <xdr:rowOff>22033</xdr:rowOff>
    </xdr:to>
    <xdr:cxnSp macro="">
      <xdr:nvCxnSpPr>
        <xdr:cNvPr id="410" name="直線コネクタ 409">
          <a:extLst>
            <a:ext uri="{FF2B5EF4-FFF2-40B4-BE49-F238E27FC236}">
              <a16:creationId xmlns:a16="http://schemas.microsoft.com/office/drawing/2014/main" id="{7B6CAD10-963A-4FDE-862F-2157321180EB}"/>
            </a:ext>
          </a:extLst>
        </xdr:cNvPr>
        <xdr:cNvCxnSpPr/>
      </xdr:nvCxnSpPr>
      <xdr:spPr>
        <a:xfrm flipV="1">
          <a:off x="7861300" y="13377968"/>
          <a:ext cx="889000" cy="18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563DCDFA-57D2-4845-8CF9-9B60504495D6}"/>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id="{68AC7CD8-C9A9-48F9-9DBC-C25B5556743C}"/>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F2D54325-D4DC-4AB6-A70A-36D85A2F1EB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D153244B-38BB-488C-8956-AA1CB3BDE0F8}"/>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99243392-1E00-4837-A463-04FAFDE06E37}"/>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FE9E8DC4-2CD4-4B5D-984A-663253565DC8}"/>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6944E5A3-AB2E-4A35-9D94-0945F8F51D9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F174AB88-0CB8-425E-A2B6-9B09A9E0C94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304BAB6C-17EE-49AF-8FB7-2065185DEB7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36826</xdr:rowOff>
    </xdr:from>
    <xdr:to>
      <xdr:col>55</xdr:col>
      <xdr:colOff>50800</xdr:colOff>
      <xdr:row>79</xdr:row>
      <xdr:rowOff>138426</xdr:rowOff>
    </xdr:to>
    <xdr:sp macro="" textlink="">
      <xdr:nvSpPr>
        <xdr:cNvPr id="420" name="楕円 419">
          <a:extLst>
            <a:ext uri="{FF2B5EF4-FFF2-40B4-BE49-F238E27FC236}">
              <a16:creationId xmlns:a16="http://schemas.microsoft.com/office/drawing/2014/main" id="{1A7DC25D-E6A4-481A-8428-9E50374E9050}"/>
            </a:ext>
          </a:extLst>
        </xdr:cNvPr>
        <xdr:cNvSpPr/>
      </xdr:nvSpPr>
      <xdr:spPr>
        <a:xfrm>
          <a:off x="10426700" y="1358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123203</xdr:rowOff>
    </xdr:from>
    <xdr:ext cx="469744" cy="259045"/>
    <xdr:sp macro="" textlink="">
      <xdr:nvSpPr>
        <xdr:cNvPr id="421" name="普通建設事業費 （ うち新規整備　）該当値テキスト">
          <a:extLst>
            <a:ext uri="{FF2B5EF4-FFF2-40B4-BE49-F238E27FC236}">
              <a16:creationId xmlns:a16="http://schemas.microsoft.com/office/drawing/2014/main" id="{50B13046-5D00-4C1C-A4B0-65BC743B9347}"/>
            </a:ext>
          </a:extLst>
        </xdr:cNvPr>
        <xdr:cNvSpPr txBox="1"/>
      </xdr:nvSpPr>
      <xdr:spPr>
        <a:xfrm>
          <a:off x="10528300" y="1349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109756</xdr:rowOff>
    </xdr:from>
    <xdr:to>
      <xdr:col>50</xdr:col>
      <xdr:colOff>165100</xdr:colOff>
      <xdr:row>79</xdr:row>
      <xdr:rowOff>39906</xdr:rowOff>
    </xdr:to>
    <xdr:sp macro="" textlink="">
      <xdr:nvSpPr>
        <xdr:cNvPr id="422" name="楕円 421">
          <a:extLst>
            <a:ext uri="{FF2B5EF4-FFF2-40B4-BE49-F238E27FC236}">
              <a16:creationId xmlns:a16="http://schemas.microsoft.com/office/drawing/2014/main" id="{DA10E7AD-536B-4D9F-99AC-D9259F1323FE}"/>
            </a:ext>
          </a:extLst>
        </xdr:cNvPr>
        <xdr:cNvSpPr/>
      </xdr:nvSpPr>
      <xdr:spPr>
        <a:xfrm>
          <a:off x="9588500" y="134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31033</xdr:rowOff>
    </xdr:from>
    <xdr:ext cx="534377" cy="259045"/>
    <xdr:sp macro="" textlink="">
      <xdr:nvSpPr>
        <xdr:cNvPr id="423" name="テキスト ボックス 422">
          <a:extLst>
            <a:ext uri="{FF2B5EF4-FFF2-40B4-BE49-F238E27FC236}">
              <a16:creationId xmlns:a16="http://schemas.microsoft.com/office/drawing/2014/main" id="{E6303D58-D505-4B92-84A3-3A7464CECC6D}"/>
            </a:ext>
          </a:extLst>
        </xdr:cNvPr>
        <xdr:cNvSpPr txBox="1"/>
      </xdr:nvSpPr>
      <xdr:spPr>
        <a:xfrm>
          <a:off x="9372111" y="135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125518</xdr:rowOff>
    </xdr:from>
    <xdr:to>
      <xdr:col>46</xdr:col>
      <xdr:colOff>38100</xdr:colOff>
      <xdr:row>78</xdr:row>
      <xdr:rowOff>55668</xdr:rowOff>
    </xdr:to>
    <xdr:sp macro="" textlink="">
      <xdr:nvSpPr>
        <xdr:cNvPr id="424" name="楕円 423">
          <a:extLst>
            <a:ext uri="{FF2B5EF4-FFF2-40B4-BE49-F238E27FC236}">
              <a16:creationId xmlns:a16="http://schemas.microsoft.com/office/drawing/2014/main" id="{B78A3CE8-DDD1-4930-B5E4-7655FB670D12}"/>
            </a:ext>
          </a:extLst>
        </xdr:cNvPr>
        <xdr:cNvSpPr/>
      </xdr:nvSpPr>
      <xdr:spPr>
        <a:xfrm>
          <a:off x="8699500" y="1332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72195</xdr:rowOff>
    </xdr:from>
    <xdr:ext cx="599010" cy="259045"/>
    <xdr:sp macro="" textlink="">
      <xdr:nvSpPr>
        <xdr:cNvPr id="425" name="テキスト ボックス 424">
          <a:extLst>
            <a:ext uri="{FF2B5EF4-FFF2-40B4-BE49-F238E27FC236}">
              <a16:creationId xmlns:a16="http://schemas.microsoft.com/office/drawing/2014/main" id="{B3555014-198F-4BE5-B42F-26ABADE32177}"/>
            </a:ext>
          </a:extLst>
        </xdr:cNvPr>
        <xdr:cNvSpPr txBox="1"/>
      </xdr:nvSpPr>
      <xdr:spPr>
        <a:xfrm>
          <a:off x="8450795" y="1310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142683</xdr:rowOff>
    </xdr:from>
    <xdr:to>
      <xdr:col>41</xdr:col>
      <xdr:colOff>101600</xdr:colOff>
      <xdr:row>79</xdr:row>
      <xdr:rowOff>72833</xdr:rowOff>
    </xdr:to>
    <xdr:sp macro="" textlink="">
      <xdr:nvSpPr>
        <xdr:cNvPr id="426" name="楕円 425">
          <a:extLst>
            <a:ext uri="{FF2B5EF4-FFF2-40B4-BE49-F238E27FC236}">
              <a16:creationId xmlns:a16="http://schemas.microsoft.com/office/drawing/2014/main" id="{58264CFC-0A1B-4E97-8A91-1ED99B2D4938}"/>
            </a:ext>
          </a:extLst>
        </xdr:cNvPr>
        <xdr:cNvSpPr/>
      </xdr:nvSpPr>
      <xdr:spPr>
        <a:xfrm>
          <a:off x="7810500" y="1351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63960</xdr:rowOff>
    </xdr:from>
    <xdr:ext cx="534377" cy="259045"/>
    <xdr:sp macro="" textlink="">
      <xdr:nvSpPr>
        <xdr:cNvPr id="427" name="テキスト ボックス 426">
          <a:extLst>
            <a:ext uri="{FF2B5EF4-FFF2-40B4-BE49-F238E27FC236}">
              <a16:creationId xmlns:a16="http://schemas.microsoft.com/office/drawing/2014/main" id="{7432D103-3625-48E7-B6A1-91D2AAF8DB60}"/>
            </a:ext>
          </a:extLst>
        </xdr:cNvPr>
        <xdr:cNvSpPr txBox="1"/>
      </xdr:nvSpPr>
      <xdr:spPr>
        <a:xfrm>
          <a:off x="7594111" y="1360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FB268E7B-C0A7-4963-AE34-A3392B6D1249}"/>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289628BD-78D7-4A35-A6A2-3A09D1E7AE2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4AF30637-C525-4463-A5B2-4F15014414AD}"/>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C2712C85-CA30-4EBD-A61E-9992DD776447}"/>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F99898A3-D22D-4BCB-BE3F-2671D9796CF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C4516C2A-DE2A-4CFD-ACA0-DEB80978B23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F6ACFF1E-25B8-483A-BE7D-972C336A9957}"/>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69F32453-7552-49DE-88D1-ED9243C1756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9269612A-F176-41F3-A969-6643AD5D043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859E9A08-A495-455C-AC97-8B1009094FB5}"/>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BBFC44C8-7044-42E7-BC58-4DA65EE25B8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635DB5CE-C2BF-4AD0-B98B-9E187141ACED}"/>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4BBC3953-35DF-44F7-9881-8BFCDA5D03D6}"/>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4030241D-C0BF-42B2-8EFC-3CB7F3E0324E}"/>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739E2FB8-A711-4EA1-8C1C-F95A072FE31E}"/>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C1EE097E-AEAB-4A86-9CB1-774E273BAA5A}"/>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B2BB0D7B-BCCA-4B21-AD38-89957054EBF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9A0F0A47-1078-4385-B3A2-AABECACB2A75}"/>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D9B6BE7C-DD64-405D-988F-5EAA77B51171}"/>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4C3B59AC-8670-4610-8513-D9698F336E48}"/>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5ADCA522-3A02-4F2E-91E3-8DDF2C401427}"/>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27B5E4B0-8B45-4955-9625-F4543ABBE5D1}"/>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F3B78BE1-9EBE-4CDB-BDAE-7843C9257593}"/>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4CF43898-B314-4EF3-86B4-E1F98CE6A8F1}"/>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157403</xdr:rowOff>
    </xdr:from>
    <xdr:to>
      <xdr:col>55</xdr:col>
      <xdr:colOff>0</xdr:colOff>
      <xdr:row>97</xdr:row>
      <xdr:rowOff>129705</xdr:rowOff>
    </xdr:to>
    <xdr:cxnSp macro="">
      <xdr:nvCxnSpPr>
        <xdr:cNvPr id="452" name="直線コネクタ 451">
          <a:extLst>
            <a:ext uri="{FF2B5EF4-FFF2-40B4-BE49-F238E27FC236}">
              <a16:creationId xmlns:a16="http://schemas.microsoft.com/office/drawing/2014/main" id="{34D6CA5B-F199-4464-A375-BFC6467F7491}"/>
            </a:ext>
          </a:extLst>
        </xdr:cNvPr>
        <xdr:cNvCxnSpPr/>
      </xdr:nvCxnSpPr>
      <xdr:spPr>
        <a:xfrm flipV="1">
          <a:off x="9639300" y="16616603"/>
          <a:ext cx="838200" cy="14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a:extLst>
            <a:ext uri="{FF2B5EF4-FFF2-40B4-BE49-F238E27FC236}">
              <a16:creationId xmlns:a16="http://schemas.microsoft.com/office/drawing/2014/main" id="{E6C3DD61-0EAF-4F26-BE6B-6B3D24BB2BEF}"/>
            </a:ext>
          </a:extLst>
        </xdr:cNvPr>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FF28B59E-F229-49A2-9152-AC97A60448CA}"/>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129705</xdr:rowOff>
    </xdr:from>
    <xdr:to>
      <xdr:col>50</xdr:col>
      <xdr:colOff>114300</xdr:colOff>
      <xdr:row>97</xdr:row>
      <xdr:rowOff>130542</xdr:rowOff>
    </xdr:to>
    <xdr:cxnSp macro="">
      <xdr:nvCxnSpPr>
        <xdr:cNvPr id="455" name="直線コネクタ 454">
          <a:extLst>
            <a:ext uri="{FF2B5EF4-FFF2-40B4-BE49-F238E27FC236}">
              <a16:creationId xmlns:a16="http://schemas.microsoft.com/office/drawing/2014/main" id="{E3786111-D869-4727-957F-845DFE93837C}"/>
            </a:ext>
          </a:extLst>
        </xdr:cNvPr>
        <xdr:cNvCxnSpPr/>
      </xdr:nvCxnSpPr>
      <xdr:spPr>
        <a:xfrm flipV="1">
          <a:off x="8750300" y="16760355"/>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B29C6E3-073E-4664-A2CC-AD368DB2DA97}"/>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3F446235-90EF-4197-899B-AD80EF29F687}"/>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130542</xdr:rowOff>
    </xdr:from>
    <xdr:to>
      <xdr:col>45</xdr:col>
      <xdr:colOff>177800</xdr:colOff>
      <xdr:row>97</xdr:row>
      <xdr:rowOff>150797</xdr:rowOff>
    </xdr:to>
    <xdr:cxnSp macro="">
      <xdr:nvCxnSpPr>
        <xdr:cNvPr id="458" name="直線コネクタ 457">
          <a:extLst>
            <a:ext uri="{FF2B5EF4-FFF2-40B4-BE49-F238E27FC236}">
              <a16:creationId xmlns:a16="http://schemas.microsoft.com/office/drawing/2014/main" id="{BD506B45-7EC2-4BD7-BD4F-4B14AAD7EC02}"/>
            </a:ext>
          </a:extLst>
        </xdr:cNvPr>
        <xdr:cNvCxnSpPr/>
      </xdr:nvCxnSpPr>
      <xdr:spPr>
        <a:xfrm flipV="1">
          <a:off x="7861300" y="16761192"/>
          <a:ext cx="889000" cy="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E452D059-68EC-40DC-BDE1-B51679A75A19}"/>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6C6388BF-F0AA-4A8C-B5A8-28A22539A5AE}"/>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1A8385C8-294C-409C-BCA8-D5210EC566EA}"/>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id="{7311E39E-603B-4870-9B02-D0A39E975F6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BFDD63FD-9D9D-4D82-AFCF-F254498F1D1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F028C024-7D72-408E-A33A-2D56ECF96EE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723FC8E0-01AD-4B7A-A670-AFF8DB2A27C1}"/>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A29A70D4-7FC1-4022-B47C-1270B7E81011}"/>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4E7D3203-3A2E-4482-958F-338A5C570A7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106603</xdr:rowOff>
    </xdr:from>
    <xdr:to>
      <xdr:col>55</xdr:col>
      <xdr:colOff>50800</xdr:colOff>
      <xdr:row>97</xdr:row>
      <xdr:rowOff>36753</xdr:rowOff>
    </xdr:to>
    <xdr:sp macro="" textlink="">
      <xdr:nvSpPr>
        <xdr:cNvPr id="468" name="楕円 467">
          <a:extLst>
            <a:ext uri="{FF2B5EF4-FFF2-40B4-BE49-F238E27FC236}">
              <a16:creationId xmlns:a16="http://schemas.microsoft.com/office/drawing/2014/main" id="{2A18E01B-A69A-4878-A5A3-68C47B95587F}"/>
            </a:ext>
          </a:extLst>
        </xdr:cNvPr>
        <xdr:cNvSpPr/>
      </xdr:nvSpPr>
      <xdr:spPr>
        <a:xfrm>
          <a:off x="10426700" y="165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129480</xdr:rowOff>
    </xdr:from>
    <xdr:ext cx="599010" cy="259045"/>
    <xdr:sp macro="" textlink="">
      <xdr:nvSpPr>
        <xdr:cNvPr id="469" name="普通建設事業費 （ うち更新整備　）該当値テキスト">
          <a:extLst>
            <a:ext uri="{FF2B5EF4-FFF2-40B4-BE49-F238E27FC236}">
              <a16:creationId xmlns:a16="http://schemas.microsoft.com/office/drawing/2014/main" id="{D2D9081F-C2A0-4B41-8DF6-A155D92732C1}"/>
            </a:ext>
          </a:extLst>
        </xdr:cNvPr>
        <xdr:cNvSpPr txBox="1"/>
      </xdr:nvSpPr>
      <xdr:spPr>
        <a:xfrm>
          <a:off x="10528300" y="1641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78905</xdr:rowOff>
    </xdr:from>
    <xdr:to>
      <xdr:col>50</xdr:col>
      <xdr:colOff>165100</xdr:colOff>
      <xdr:row>98</xdr:row>
      <xdr:rowOff>9055</xdr:rowOff>
    </xdr:to>
    <xdr:sp macro="" textlink="">
      <xdr:nvSpPr>
        <xdr:cNvPr id="470" name="楕円 469">
          <a:extLst>
            <a:ext uri="{FF2B5EF4-FFF2-40B4-BE49-F238E27FC236}">
              <a16:creationId xmlns:a16="http://schemas.microsoft.com/office/drawing/2014/main" id="{93C361E5-F2B9-42F1-9FCB-830889D07C40}"/>
            </a:ext>
          </a:extLst>
        </xdr:cNvPr>
        <xdr:cNvSpPr/>
      </xdr:nvSpPr>
      <xdr:spPr>
        <a:xfrm>
          <a:off x="9588500" y="167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182</xdr:rowOff>
    </xdr:from>
    <xdr:ext cx="599010" cy="259045"/>
    <xdr:sp macro="" textlink="">
      <xdr:nvSpPr>
        <xdr:cNvPr id="471" name="テキスト ボックス 470">
          <a:extLst>
            <a:ext uri="{FF2B5EF4-FFF2-40B4-BE49-F238E27FC236}">
              <a16:creationId xmlns:a16="http://schemas.microsoft.com/office/drawing/2014/main" id="{CE0AEBC3-8C4D-4F91-AD62-F6EBD3375A19}"/>
            </a:ext>
          </a:extLst>
        </xdr:cNvPr>
        <xdr:cNvSpPr txBox="1"/>
      </xdr:nvSpPr>
      <xdr:spPr>
        <a:xfrm>
          <a:off x="9339795" y="1680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79742</xdr:rowOff>
    </xdr:from>
    <xdr:to>
      <xdr:col>46</xdr:col>
      <xdr:colOff>38100</xdr:colOff>
      <xdr:row>98</xdr:row>
      <xdr:rowOff>9892</xdr:rowOff>
    </xdr:to>
    <xdr:sp macro="" textlink="">
      <xdr:nvSpPr>
        <xdr:cNvPr id="472" name="楕円 471">
          <a:extLst>
            <a:ext uri="{FF2B5EF4-FFF2-40B4-BE49-F238E27FC236}">
              <a16:creationId xmlns:a16="http://schemas.microsoft.com/office/drawing/2014/main" id="{8090C5A4-1E5B-4261-B0A5-D19E85478C13}"/>
            </a:ext>
          </a:extLst>
        </xdr:cNvPr>
        <xdr:cNvSpPr/>
      </xdr:nvSpPr>
      <xdr:spPr>
        <a:xfrm>
          <a:off x="8699500" y="167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1019</xdr:rowOff>
    </xdr:from>
    <xdr:ext cx="599010" cy="259045"/>
    <xdr:sp macro="" textlink="">
      <xdr:nvSpPr>
        <xdr:cNvPr id="473" name="テキスト ボックス 472">
          <a:extLst>
            <a:ext uri="{FF2B5EF4-FFF2-40B4-BE49-F238E27FC236}">
              <a16:creationId xmlns:a16="http://schemas.microsoft.com/office/drawing/2014/main" id="{A877AC41-D965-4C07-BFF4-3EB6D243C305}"/>
            </a:ext>
          </a:extLst>
        </xdr:cNvPr>
        <xdr:cNvSpPr txBox="1"/>
      </xdr:nvSpPr>
      <xdr:spPr>
        <a:xfrm>
          <a:off x="8450795" y="1680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99997</xdr:rowOff>
    </xdr:from>
    <xdr:to>
      <xdr:col>41</xdr:col>
      <xdr:colOff>101600</xdr:colOff>
      <xdr:row>98</xdr:row>
      <xdr:rowOff>30147</xdr:rowOff>
    </xdr:to>
    <xdr:sp macro="" textlink="">
      <xdr:nvSpPr>
        <xdr:cNvPr id="474" name="楕円 473">
          <a:extLst>
            <a:ext uri="{FF2B5EF4-FFF2-40B4-BE49-F238E27FC236}">
              <a16:creationId xmlns:a16="http://schemas.microsoft.com/office/drawing/2014/main" id="{8CC4CEA1-C736-482C-A916-68B48A01EDB1}"/>
            </a:ext>
          </a:extLst>
        </xdr:cNvPr>
        <xdr:cNvSpPr/>
      </xdr:nvSpPr>
      <xdr:spPr>
        <a:xfrm>
          <a:off x="7810500" y="167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21274</xdr:rowOff>
    </xdr:from>
    <xdr:ext cx="534377" cy="259045"/>
    <xdr:sp macro="" textlink="">
      <xdr:nvSpPr>
        <xdr:cNvPr id="475" name="テキスト ボックス 474">
          <a:extLst>
            <a:ext uri="{FF2B5EF4-FFF2-40B4-BE49-F238E27FC236}">
              <a16:creationId xmlns:a16="http://schemas.microsoft.com/office/drawing/2014/main" id="{AE366742-64B1-4DAF-95A5-D7B6C252A2D0}"/>
            </a:ext>
          </a:extLst>
        </xdr:cNvPr>
        <xdr:cNvSpPr txBox="1"/>
      </xdr:nvSpPr>
      <xdr:spPr>
        <a:xfrm>
          <a:off x="7594111" y="168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825FD972-0DA8-4C75-97A5-0812670184D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12CE0B0D-B642-4051-AC2C-995509D918AF}"/>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4CD3A4F1-4F4B-4C3D-869C-569E893246D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BDE90A45-BF22-4E75-AA32-82C8267EAA4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7C1E67A5-EE54-469E-90A1-52C7D3D8E6E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2F27814E-F0F7-405B-8AD0-CCE2ACF7E5AB}"/>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4C646DB2-F4BB-47D1-B8AC-8E2C986C24A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13FCFAA8-548E-4530-AE0D-8AE609A2904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F58D77A1-AF68-4FFF-91A0-E11B22A9EA1E}"/>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FBCB8DFA-B916-4DE0-B173-B92C49729B78}"/>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B8758CBC-3BF0-4025-9E89-A623D153B4E6}"/>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C842A17-8851-4006-AF49-B88DBEC3A1FD}"/>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90065E02-AF33-4C03-91A6-99AE25380D87}"/>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470A81E-D300-4DE4-9E66-2E2BB9186BE1}"/>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4D29548-7F0F-40C1-80F6-31D272F9D51F}"/>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8826259C-CBB3-4378-B1DA-A92AB78304E7}"/>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CCFF162E-38CC-4262-800F-52876D53E417}"/>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1C76E9ED-FB15-495D-A66C-3E0CEEEB1A2A}"/>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B5C5203-1A1E-4785-8290-6236ABB87C98}"/>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6F572723-FD05-46FC-A44A-74B509A593B4}"/>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38B6A43-3457-427B-A36B-B0E94DB26F2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6D00DA20-89DF-4D6C-A57B-EBA6AB5EC0B7}"/>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26921CA1-C65F-4387-A228-8B90518DDA36}"/>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D464B6EA-22F6-447D-8F47-BDE50F3B1FD8}"/>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C1C852F9-D52B-4C6F-97A7-0EADF5261927}"/>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9F109FB2-0445-45D3-A201-90F242D37BDC}"/>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1DDAD21-16DD-41DD-87A8-03AB67729092}"/>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8C004A7A-D5F8-4A95-B917-598D37227CFA}"/>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164008</xdr:rowOff>
    </xdr:from>
    <xdr:to>
      <xdr:col>85</xdr:col>
      <xdr:colOff>127000</xdr:colOff>
      <xdr:row>39</xdr:row>
      <xdr:rowOff>44450</xdr:rowOff>
    </xdr:to>
    <xdr:cxnSp macro="">
      <xdr:nvCxnSpPr>
        <xdr:cNvPr id="504" name="直線コネクタ 503">
          <a:extLst>
            <a:ext uri="{FF2B5EF4-FFF2-40B4-BE49-F238E27FC236}">
              <a16:creationId xmlns:a16="http://schemas.microsoft.com/office/drawing/2014/main" id="{E99E1EFE-FC11-40E5-A362-5CA03F515D33}"/>
            </a:ext>
          </a:extLst>
        </xdr:cNvPr>
        <xdr:cNvCxnSpPr/>
      </xdr:nvCxnSpPr>
      <xdr:spPr>
        <a:xfrm>
          <a:off x="15481300" y="6679108"/>
          <a:ext cx="8382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DC41932E-27D1-4070-93AA-8FA4686A0C05}"/>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2CF161-3801-456A-86DE-45B16EBF9158}"/>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164008</xdr:rowOff>
    </xdr:from>
    <xdr:to>
      <xdr:col>81</xdr:col>
      <xdr:colOff>50800</xdr:colOff>
      <xdr:row>39</xdr:row>
      <xdr:rowOff>31138</xdr:rowOff>
    </xdr:to>
    <xdr:cxnSp macro="">
      <xdr:nvCxnSpPr>
        <xdr:cNvPr id="507" name="直線コネクタ 506">
          <a:extLst>
            <a:ext uri="{FF2B5EF4-FFF2-40B4-BE49-F238E27FC236}">
              <a16:creationId xmlns:a16="http://schemas.microsoft.com/office/drawing/2014/main" id="{EE620089-6FDF-4FCF-947F-14099F25940E}"/>
            </a:ext>
          </a:extLst>
        </xdr:cNvPr>
        <xdr:cNvCxnSpPr/>
      </xdr:nvCxnSpPr>
      <xdr:spPr>
        <a:xfrm flipV="1">
          <a:off x="14592300" y="6679108"/>
          <a:ext cx="889000" cy="3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9A284119-816A-475B-9CB3-47B3711F86AA}"/>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986BA122-F9C1-45EA-BD14-7F1BBC692FC4}"/>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31138</xdr:rowOff>
    </xdr:from>
    <xdr:to>
      <xdr:col>76</xdr:col>
      <xdr:colOff>114300</xdr:colOff>
      <xdr:row>39</xdr:row>
      <xdr:rowOff>34323</xdr:rowOff>
    </xdr:to>
    <xdr:cxnSp macro="">
      <xdr:nvCxnSpPr>
        <xdr:cNvPr id="510" name="直線コネクタ 509">
          <a:extLst>
            <a:ext uri="{FF2B5EF4-FFF2-40B4-BE49-F238E27FC236}">
              <a16:creationId xmlns:a16="http://schemas.microsoft.com/office/drawing/2014/main" id="{9E467F79-95F5-418F-BEAC-9E47EEAB65AE}"/>
            </a:ext>
          </a:extLst>
        </xdr:cNvPr>
        <xdr:cNvCxnSpPr/>
      </xdr:nvCxnSpPr>
      <xdr:spPr>
        <a:xfrm flipV="1">
          <a:off x="13703300" y="6717688"/>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850BEDDD-47C7-4E7B-93E2-8FA00919B90F}"/>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490987F5-DB0C-4142-BDEE-74AC4B3127A1}"/>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34323</xdr:rowOff>
    </xdr:from>
    <xdr:to>
      <xdr:col>71</xdr:col>
      <xdr:colOff>177800</xdr:colOff>
      <xdr:row>39</xdr:row>
      <xdr:rowOff>44450</xdr:rowOff>
    </xdr:to>
    <xdr:cxnSp macro="">
      <xdr:nvCxnSpPr>
        <xdr:cNvPr id="513" name="直線コネクタ 512">
          <a:extLst>
            <a:ext uri="{FF2B5EF4-FFF2-40B4-BE49-F238E27FC236}">
              <a16:creationId xmlns:a16="http://schemas.microsoft.com/office/drawing/2014/main" id="{4A9B73F6-4D15-4D03-83F5-060FA6CD48C1}"/>
            </a:ext>
          </a:extLst>
        </xdr:cNvPr>
        <xdr:cNvCxnSpPr/>
      </xdr:nvCxnSpPr>
      <xdr:spPr>
        <a:xfrm flipV="1">
          <a:off x="12814300" y="6720873"/>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C9E9F566-E1C4-4B14-A9C4-AF52C3C8F25E}"/>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3EA65FF3-7DF0-4255-97CB-47C8711154A8}"/>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CE07541-4B94-4D77-944A-6E5426C7C91B}"/>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261C5B26-1FC6-4F7F-9CFC-18EE99EFDFA5}"/>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F1D7D95A-8784-4BEC-AD32-E377F008413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13618ACA-7906-42F7-8AAD-4E14A7A18DC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9012839E-2862-4002-88C1-F06344693F2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C3D68939-DFAA-4F99-B475-C65E28F81DAF}"/>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430EF1FF-95BA-48F3-97A3-8EC97C1C3675}"/>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a:extLst>
            <a:ext uri="{FF2B5EF4-FFF2-40B4-BE49-F238E27FC236}">
              <a16:creationId xmlns:a16="http://schemas.microsoft.com/office/drawing/2014/main" id="{B1941A51-4677-4EC6-8F35-377E6D454EA6}"/>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a:extLst>
            <a:ext uri="{FF2B5EF4-FFF2-40B4-BE49-F238E27FC236}">
              <a16:creationId xmlns:a16="http://schemas.microsoft.com/office/drawing/2014/main" id="{042B2A39-EBA4-4308-8FD3-7AAB53B6EE8E}"/>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113208</xdr:rowOff>
    </xdr:from>
    <xdr:to>
      <xdr:col>81</xdr:col>
      <xdr:colOff>101600</xdr:colOff>
      <xdr:row>39</xdr:row>
      <xdr:rowOff>43358</xdr:rowOff>
    </xdr:to>
    <xdr:sp macro="" textlink="">
      <xdr:nvSpPr>
        <xdr:cNvPr id="525" name="楕円 524">
          <a:extLst>
            <a:ext uri="{FF2B5EF4-FFF2-40B4-BE49-F238E27FC236}">
              <a16:creationId xmlns:a16="http://schemas.microsoft.com/office/drawing/2014/main" id="{280987B7-E3C3-4AD3-8C5E-75EEA8E3E7C6}"/>
            </a:ext>
          </a:extLst>
        </xdr:cNvPr>
        <xdr:cNvSpPr/>
      </xdr:nvSpPr>
      <xdr:spPr>
        <a:xfrm>
          <a:off x="15430500" y="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34485</xdr:rowOff>
    </xdr:from>
    <xdr:ext cx="534377" cy="259045"/>
    <xdr:sp macro="" textlink="">
      <xdr:nvSpPr>
        <xdr:cNvPr id="526" name="テキスト ボックス 525">
          <a:extLst>
            <a:ext uri="{FF2B5EF4-FFF2-40B4-BE49-F238E27FC236}">
              <a16:creationId xmlns:a16="http://schemas.microsoft.com/office/drawing/2014/main" id="{FB8B50F4-33B2-4166-BB72-6E1D92BD9507}"/>
            </a:ext>
          </a:extLst>
        </xdr:cNvPr>
        <xdr:cNvSpPr txBox="1"/>
      </xdr:nvSpPr>
      <xdr:spPr>
        <a:xfrm>
          <a:off x="15214111" y="67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151788</xdr:rowOff>
    </xdr:from>
    <xdr:to>
      <xdr:col>76</xdr:col>
      <xdr:colOff>165100</xdr:colOff>
      <xdr:row>39</xdr:row>
      <xdr:rowOff>81938</xdr:rowOff>
    </xdr:to>
    <xdr:sp macro="" textlink="">
      <xdr:nvSpPr>
        <xdr:cNvPr id="527" name="楕円 526">
          <a:extLst>
            <a:ext uri="{FF2B5EF4-FFF2-40B4-BE49-F238E27FC236}">
              <a16:creationId xmlns:a16="http://schemas.microsoft.com/office/drawing/2014/main" id="{AFBE3EB1-45AF-4452-9AC4-D76D5B7549BC}"/>
            </a:ext>
          </a:extLst>
        </xdr:cNvPr>
        <xdr:cNvSpPr/>
      </xdr:nvSpPr>
      <xdr:spPr>
        <a:xfrm>
          <a:off x="14541500" y="66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73065</xdr:rowOff>
    </xdr:from>
    <xdr:ext cx="469744" cy="259045"/>
    <xdr:sp macro="" textlink="">
      <xdr:nvSpPr>
        <xdr:cNvPr id="528" name="テキスト ボックス 527">
          <a:extLst>
            <a:ext uri="{FF2B5EF4-FFF2-40B4-BE49-F238E27FC236}">
              <a16:creationId xmlns:a16="http://schemas.microsoft.com/office/drawing/2014/main" id="{1BFC3052-5B46-4981-904C-2763022E088C}"/>
            </a:ext>
          </a:extLst>
        </xdr:cNvPr>
        <xdr:cNvSpPr txBox="1"/>
      </xdr:nvSpPr>
      <xdr:spPr>
        <a:xfrm>
          <a:off x="14357428" y="67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154973</xdr:rowOff>
    </xdr:from>
    <xdr:to>
      <xdr:col>72</xdr:col>
      <xdr:colOff>38100</xdr:colOff>
      <xdr:row>39</xdr:row>
      <xdr:rowOff>85123</xdr:rowOff>
    </xdr:to>
    <xdr:sp macro="" textlink="">
      <xdr:nvSpPr>
        <xdr:cNvPr id="529" name="楕円 528">
          <a:extLst>
            <a:ext uri="{FF2B5EF4-FFF2-40B4-BE49-F238E27FC236}">
              <a16:creationId xmlns:a16="http://schemas.microsoft.com/office/drawing/2014/main" id="{18C5F14C-6D4C-4C50-A63C-22503F1B60C5}"/>
            </a:ext>
          </a:extLst>
        </xdr:cNvPr>
        <xdr:cNvSpPr/>
      </xdr:nvSpPr>
      <xdr:spPr>
        <a:xfrm>
          <a:off x="13652500" y="66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76250</xdr:rowOff>
    </xdr:from>
    <xdr:ext cx="469744" cy="259045"/>
    <xdr:sp macro="" textlink="">
      <xdr:nvSpPr>
        <xdr:cNvPr id="530" name="テキスト ボックス 529">
          <a:extLst>
            <a:ext uri="{FF2B5EF4-FFF2-40B4-BE49-F238E27FC236}">
              <a16:creationId xmlns:a16="http://schemas.microsoft.com/office/drawing/2014/main" id="{248C0422-AB02-47D1-A65E-45C9311C1163}"/>
            </a:ext>
          </a:extLst>
        </xdr:cNvPr>
        <xdr:cNvSpPr txBox="1"/>
      </xdr:nvSpPr>
      <xdr:spPr>
        <a:xfrm>
          <a:off x="13468428" y="6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a:extLst>
            <a:ext uri="{FF2B5EF4-FFF2-40B4-BE49-F238E27FC236}">
              <a16:creationId xmlns:a16="http://schemas.microsoft.com/office/drawing/2014/main" id="{38B18B4C-BD2A-445D-B10D-FA63B1828638}"/>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C925E0C4-F038-4E77-A19D-58C52A6ECC7A}"/>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9702C8BD-6FFF-4ADB-95B6-3584E07B382F}"/>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AE711F30-C5A9-425C-B2C0-6A7FC92F1B7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9536FEA0-D253-487D-BD10-12312293B17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B0A83E8A-1167-4D26-B140-0583EC532A39}"/>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CE81037A-CDB8-4862-AE4A-BBAFD649EC5E}"/>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C6E1B5CC-29AE-4839-B0BB-05DA9813C2C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EE25C20E-1B62-424B-9D47-8C476BB9A69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8E6AAFD3-857D-4A4E-9303-DF7FEE76294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EE325C84-F8DF-4F3B-B5BC-9B57683DB09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77745069-F44E-4F19-8A47-A36AF0AC684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6BE62A3B-3766-4497-A1C3-C95A7C499FBE}"/>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EF6FF2A-AEDC-4A2E-9284-D8922EB844AB}"/>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93879ECF-6A68-4C8D-81B7-5181A3F1AF99}"/>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B2AFE266-90DE-4B62-A9F9-80C9B3ECB658}"/>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27E37720-BD22-49BE-B62E-D07F64A64C28}"/>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43D63816-5F30-4296-9118-A9BA04B59D61}"/>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BAFD35B9-CA31-449E-A596-8080C692EA44}"/>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DD7A778D-249F-48C4-9393-DAB8E40B2BF5}"/>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661FAF35-05F5-4200-9554-EC21316D631D}"/>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F3849288-45F4-474F-B6D1-5833945F4027}"/>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7E3CE985-4523-479E-9F24-0FD7D9A33F94}"/>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4EF9D2EB-3D41-410D-8C3D-4A8E27A0C576}"/>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EACA7693-5D0A-4EAA-83AC-DF0CD034B3C1}"/>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203CA81A-B2B5-40F2-ADCB-E240E3A16069}"/>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161C0E69-E298-4DA8-A264-2ADCF014010F}"/>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6BE51B3D-B93B-4825-A400-68C1EB5FF9F9}"/>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9868D8A2-EA9A-4F12-B2EF-BCF05D6CDA6F}"/>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86334E4C-DC6B-446E-BC63-1BFD25F69708}"/>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D1FC8487-A09C-4FB2-B5FB-6AAF5C964467}"/>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628B902D-AAD2-44B4-97BA-9EA1DC848EE7}"/>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99F88698-F36C-4931-9F97-C7A241E6609E}"/>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20C2A98-75AD-4787-A355-2500F3D18D6D}"/>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92C35B35-E189-413E-8A2B-440FF9CEDCC4}"/>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D7B65ECC-D2AB-4F25-8194-F1313C312E7A}"/>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B87CBAFC-3683-4BA3-83DA-09F647C4BBC6}"/>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C72200F0-F63F-4CDB-891D-ABF92BEE3CFF}"/>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7C724B13-EC68-459E-BA07-B6390836EC79}"/>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56862171-2783-4BE1-91B3-50B2396B7AB3}"/>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80888CAC-3ED7-44A0-A654-3B181E4206CA}"/>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A0B39ED9-3E94-41A5-9F00-B3D8ECC2041F}"/>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1D9FD01A-5DF1-4454-9407-FEBE6E0DAAB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1378E980-AB98-4343-B08C-2008CE8A43B7}"/>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8BB7134D-F773-434F-8BFA-78FB62AE5F79}"/>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9869ACDE-1A73-4D86-92D1-AFB95915C26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191A9608-3F0A-4DF5-A73C-2617746F56F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8C8FD17B-BF65-4CB3-94B6-B4947728505C}"/>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1EEAC8C0-C5E7-473F-B515-F9D6B07DAF2D}"/>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E214C0E5-8FD8-4B7C-A305-0F58D0147336}"/>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BD9A2153-CE4C-4C94-8805-B30E391E89E6}"/>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9F440171-09FF-4597-85D7-98CA9C20AA59}"/>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E3CAE0F8-9334-4DC6-AA2D-95C4C63D920C}"/>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9BAEA90C-1943-4C0E-B231-7B903EFE5F22}"/>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582F3A99-E9B9-4755-9598-AA2167DB513A}"/>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71D54C8B-79A5-40D0-98A8-6AC15DC60E59}"/>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2595A54B-2718-4C3F-92C0-BD76017D903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855408B6-D868-4433-9F16-95A82A7A1DD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F0F6FF54-5E4A-4E67-95CB-02CA22CFBB2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B24CBCA6-6704-4D00-A025-F84CACDCAF14}"/>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C2A7C1F6-2630-44A4-9CC1-70844202FCC5}"/>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C8157B2A-E8A2-428F-8681-64C9F7F0A04E}"/>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B10F8071-09AB-4AD1-B07B-C72A5301821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30BB7D4B-8F89-4790-B7FF-6A9C52B6B2B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E1A07EC4-5634-470D-AE7C-8C046635AAF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3D6CFB73-C6BB-438D-A081-524C25F09A4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C89D1530-93F1-45DA-A0D2-376208DCF29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56821BBD-AE40-495E-9F69-07E539BDAE58}"/>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DCA7F850-1195-4EAD-A085-2EBFEEFB34DD}"/>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BD481D97-B0E6-492D-90A3-9C64E8B94E4C}"/>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EA6C32EB-AE9D-4639-9444-2F21D97571FF}"/>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7BA94545-1822-47F7-B7D2-D9C1D0F6F224}"/>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8F2B6DAA-1742-49BC-870E-299370E9D0C6}"/>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339D9EE5-87CA-4E7D-ACA8-C35E2F908C47}"/>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EB174900-A0E2-42A0-8273-1C8DC3CA1C6A}"/>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6BD72E4F-03F9-440D-9609-5851E4B34EDD}"/>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E786CDCF-C6A9-4AF5-ADDC-85E6A9831E83}"/>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481A9C8C-9F70-48F9-9C6D-00D1CA82B4A2}"/>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EC986BD8-8681-4133-AFB5-EE1CD0B5FBB8}"/>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5684D8B4-7817-4E7E-A4C9-666FF908B80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60B63FBD-30BE-463F-B7E0-5E26A212C61C}"/>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5084FF42-572A-430E-B259-13E87CA664C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7F5A7E2-C554-4BA0-BCAF-A0453B14FC57}"/>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C9CB96CC-892B-492D-81EF-1E365BCFE68F}"/>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7E77BAC-023A-4562-B18F-F138007A7EA4}"/>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166742</xdr:rowOff>
    </xdr:from>
    <xdr:to>
      <xdr:col>85</xdr:col>
      <xdr:colOff>127000</xdr:colOff>
      <xdr:row>78</xdr:row>
      <xdr:rowOff>7657</xdr:rowOff>
    </xdr:to>
    <xdr:cxnSp macro="">
      <xdr:nvCxnSpPr>
        <xdr:cNvPr id="616" name="直線コネクタ 615">
          <a:extLst>
            <a:ext uri="{FF2B5EF4-FFF2-40B4-BE49-F238E27FC236}">
              <a16:creationId xmlns:a16="http://schemas.microsoft.com/office/drawing/2014/main" id="{8F48C46B-CAC2-4602-AD36-E6B9325B8750}"/>
            </a:ext>
          </a:extLst>
        </xdr:cNvPr>
        <xdr:cNvCxnSpPr/>
      </xdr:nvCxnSpPr>
      <xdr:spPr>
        <a:xfrm flipV="1">
          <a:off x="15481300" y="13368392"/>
          <a:ext cx="838200" cy="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151B0DD-AAAB-473A-B8C1-DC2FDFEDB9C5}"/>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6CBDCDDF-D3A6-4AB4-B21E-D950902CF301}"/>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7657</xdr:rowOff>
    </xdr:from>
    <xdr:to>
      <xdr:col>81</xdr:col>
      <xdr:colOff>50800</xdr:colOff>
      <xdr:row>78</xdr:row>
      <xdr:rowOff>8941</xdr:rowOff>
    </xdr:to>
    <xdr:cxnSp macro="">
      <xdr:nvCxnSpPr>
        <xdr:cNvPr id="619" name="直線コネクタ 618">
          <a:extLst>
            <a:ext uri="{FF2B5EF4-FFF2-40B4-BE49-F238E27FC236}">
              <a16:creationId xmlns:a16="http://schemas.microsoft.com/office/drawing/2014/main" id="{292D1C55-BC77-4BC1-AB22-4131C0CB2963}"/>
            </a:ext>
          </a:extLst>
        </xdr:cNvPr>
        <xdr:cNvCxnSpPr/>
      </xdr:nvCxnSpPr>
      <xdr:spPr>
        <a:xfrm flipV="1">
          <a:off x="14592300" y="13380757"/>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3F975170-21A8-441D-A066-C5356AA99FDE}"/>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2A276235-4E8A-41A0-9712-20E4DCDF2CFC}"/>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141843</xdr:rowOff>
    </xdr:from>
    <xdr:to>
      <xdr:col>76</xdr:col>
      <xdr:colOff>114300</xdr:colOff>
      <xdr:row>78</xdr:row>
      <xdr:rowOff>8941</xdr:rowOff>
    </xdr:to>
    <xdr:cxnSp macro="">
      <xdr:nvCxnSpPr>
        <xdr:cNvPr id="622" name="直線コネクタ 621">
          <a:extLst>
            <a:ext uri="{FF2B5EF4-FFF2-40B4-BE49-F238E27FC236}">
              <a16:creationId xmlns:a16="http://schemas.microsoft.com/office/drawing/2014/main" id="{01ECE2FF-EDB5-469A-8E96-1968748A2D03}"/>
            </a:ext>
          </a:extLst>
        </xdr:cNvPr>
        <xdr:cNvCxnSpPr/>
      </xdr:nvCxnSpPr>
      <xdr:spPr>
        <a:xfrm>
          <a:off x="13703300" y="13343493"/>
          <a:ext cx="889000" cy="3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71020520-F701-424B-9C61-D0B5398185B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BD15FBA4-045D-4089-A88D-72E1D8A261CC}"/>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132212</xdr:rowOff>
    </xdr:from>
    <xdr:to>
      <xdr:col>71</xdr:col>
      <xdr:colOff>177800</xdr:colOff>
      <xdr:row>77</xdr:row>
      <xdr:rowOff>141843</xdr:rowOff>
    </xdr:to>
    <xdr:cxnSp macro="">
      <xdr:nvCxnSpPr>
        <xdr:cNvPr id="625" name="直線コネクタ 624">
          <a:extLst>
            <a:ext uri="{FF2B5EF4-FFF2-40B4-BE49-F238E27FC236}">
              <a16:creationId xmlns:a16="http://schemas.microsoft.com/office/drawing/2014/main" id="{37ABCCC1-3178-42D2-ADB4-F822EEFDD7E5}"/>
            </a:ext>
          </a:extLst>
        </xdr:cNvPr>
        <xdr:cNvCxnSpPr/>
      </xdr:nvCxnSpPr>
      <xdr:spPr>
        <a:xfrm>
          <a:off x="12814300" y="13333862"/>
          <a:ext cx="889000" cy="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34F1A062-AA64-418C-9E97-57A03300FFD7}"/>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64B2ED22-C91C-4686-B78E-F92662A62ADE}"/>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ECA9B1ED-D51A-49F8-90C8-5DE3CA4A4324}"/>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id="{014E6D82-95DD-473B-B599-F4E9D3FB936A}"/>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69D88C56-9F5F-4367-98E1-770A1B8D43E5}"/>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47FE8083-7E1F-46B0-BF6F-248DAE8A894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3A416D5D-9BE0-4613-BE6B-4681B7B2165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8BCD012F-AB19-41DE-941F-B468BB48BCD2}"/>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8D5FA527-B468-4D2D-B3BC-FACD8DA6C0E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115942</xdr:rowOff>
    </xdr:from>
    <xdr:to>
      <xdr:col>85</xdr:col>
      <xdr:colOff>177800</xdr:colOff>
      <xdr:row>78</xdr:row>
      <xdr:rowOff>46092</xdr:rowOff>
    </xdr:to>
    <xdr:sp macro="" textlink="">
      <xdr:nvSpPr>
        <xdr:cNvPr id="635" name="楕円 634">
          <a:extLst>
            <a:ext uri="{FF2B5EF4-FFF2-40B4-BE49-F238E27FC236}">
              <a16:creationId xmlns:a16="http://schemas.microsoft.com/office/drawing/2014/main" id="{E924D5AC-AC20-4979-B7FA-C0857C6C5A5D}"/>
            </a:ext>
          </a:extLst>
        </xdr:cNvPr>
        <xdr:cNvSpPr/>
      </xdr:nvSpPr>
      <xdr:spPr>
        <a:xfrm>
          <a:off x="16268700" y="133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94369</xdr:rowOff>
    </xdr:from>
    <xdr:ext cx="599010" cy="259045"/>
    <xdr:sp macro="" textlink="">
      <xdr:nvSpPr>
        <xdr:cNvPr id="636" name="公債費該当値テキスト">
          <a:extLst>
            <a:ext uri="{FF2B5EF4-FFF2-40B4-BE49-F238E27FC236}">
              <a16:creationId xmlns:a16="http://schemas.microsoft.com/office/drawing/2014/main" id="{4880871D-2D78-4D6D-A031-35C2B07D6DD8}"/>
            </a:ext>
          </a:extLst>
        </xdr:cNvPr>
        <xdr:cNvSpPr txBox="1"/>
      </xdr:nvSpPr>
      <xdr:spPr>
        <a:xfrm>
          <a:off x="16370300" y="1329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128307</xdr:rowOff>
    </xdr:from>
    <xdr:to>
      <xdr:col>81</xdr:col>
      <xdr:colOff>101600</xdr:colOff>
      <xdr:row>78</xdr:row>
      <xdr:rowOff>58457</xdr:rowOff>
    </xdr:to>
    <xdr:sp macro="" textlink="">
      <xdr:nvSpPr>
        <xdr:cNvPr id="637" name="楕円 636">
          <a:extLst>
            <a:ext uri="{FF2B5EF4-FFF2-40B4-BE49-F238E27FC236}">
              <a16:creationId xmlns:a16="http://schemas.microsoft.com/office/drawing/2014/main" id="{BCFAD02A-0174-44C5-AE25-F96CB9711F54}"/>
            </a:ext>
          </a:extLst>
        </xdr:cNvPr>
        <xdr:cNvSpPr/>
      </xdr:nvSpPr>
      <xdr:spPr>
        <a:xfrm>
          <a:off x="15430500" y="133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49584</xdr:rowOff>
    </xdr:from>
    <xdr:ext cx="599010" cy="259045"/>
    <xdr:sp macro="" textlink="">
      <xdr:nvSpPr>
        <xdr:cNvPr id="638" name="テキスト ボックス 637">
          <a:extLst>
            <a:ext uri="{FF2B5EF4-FFF2-40B4-BE49-F238E27FC236}">
              <a16:creationId xmlns:a16="http://schemas.microsoft.com/office/drawing/2014/main" id="{2296813E-5033-4498-BC60-D576AFB3B449}"/>
            </a:ext>
          </a:extLst>
        </xdr:cNvPr>
        <xdr:cNvSpPr txBox="1"/>
      </xdr:nvSpPr>
      <xdr:spPr>
        <a:xfrm>
          <a:off x="15181795" y="1342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129591</xdr:rowOff>
    </xdr:from>
    <xdr:to>
      <xdr:col>76</xdr:col>
      <xdr:colOff>165100</xdr:colOff>
      <xdr:row>78</xdr:row>
      <xdr:rowOff>59741</xdr:rowOff>
    </xdr:to>
    <xdr:sp macro="" textlink="">
      <xdr:nvSpPr>
        <xdr:cNvPr id="639" name="楕円 638">
          <a:extLst>
            <a:ext uri="{FF2B5EF4-FFF2-40B4-BE49-F238E27FC236}">
              <a16:creationId xmlns:a16="http://schemas.microsoft.com/office/drawing/2014/main" id="{AC319654-BF12-4798-AFEA-2D1E3A52CBFA}"/>
            </a:ext>
          </a:extLst>
        </xdr:cNvPr>
        <xdr:cNvSpPr/>
      </xdr:nvSpPr>
      <xdr:spPr>
        <a:xfrm>
          <a:off x="14541500" y="133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50868</xdr:rowOff>
    </xdr:from>
    <xdr:ext cx="599010" cy="259045"/>
    <xdr:sp macro="" textlink="">
      <xdr:nvSpPr>
        <xdr:cNvPr id="640" name="テキスト ボックス 639">
          <a:extLst>
            <a:ext uri="{FF2B5EF4-FFF2-40B4-BE49-F238E27FC236}">
              <a16:creationId xmlns:a16="http://schemas.microsoft.com/office/drawing/2014/main" id="{84B7B655-9DC6-4FD0-A515-10E4CA844ED9}"/>
            </a:ext>
          </a:extLst>
        </xdr:cNvPr>
        <xdr:cNvSpPr txBox="1"/>
      </xdr:nvSpPr>
      <xdr:spPr>
        <a:xfrm>
          <a:off x="14292795" y="1342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91043</xdr:rowOff>
    </xdr:from>
    <xdr:to>
      <xdr:col>72</xdr:col>
      <xdr:colOff>38100</xdr:colOff>
      <xdr:row>78</xdr:row>
      <xdr:rowOff>21193</xdr:rowOff>
    </xdr:to>
    <xdr:sp macro="" textlink="">
      <xdr:nvSpPr>
        <xdr:cNvPr id="641" name="楕円 640">
          <a:extLst>
            <a:ext uri="{FF2B5EF4-FFF2-40B4-BE49-F238E27FC236}">
              <a16:creationId xmlns:a16="http://schemas.microsoft.com/office/drawing/2014/main" id="{3E0BB27D-26AC-4CC8-9409-D5A021AE73B6}"/>
            </a:ext>
          </a:extLst>
        </xdr:cNvPr>
        <xdr:cNvSpPr/>
      </xdr:nvSpPr>
      <xdr:spPr>
        <a:xfrm>
          <a:off x="13652500" y="1329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12320</xdr:rowOff>
    </xdr:from>
    <xdr:ext cx="599010" cy="259045"/>
    <xdr:sp macro="" textlink="">
      <xdr:nvSpPr>
        <xdr:cNvPr id="642" name="テキスト ボックス 641">
          <a:extLst>
            <a:ext uri="{FF2B5EF4-FFF2-40B4-BE49-F238E27FC236}">
              <a16:creationId xmlns:a16="http://schemas.microsoft.com/office/drawing/2014/main" id="{B15932D7-6A41-4F65-B2BF-110922024589}"/>
            </a:ext>
          </a:extLst>
        </xdr:cNvPr>
        <xdr:cNvSpPr txBox="1"/>
      </xdr:nvSpPr>
      <xdr:spPr>
        <a:xfrm>
          <a:off x="13403795" y="1338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81412</xdr:rowOff>
    </xdr:from>
    <xdr:to>
      <xdr:col>67</xdr:col>
      <xdr:colOff>101600</xdr:colOff>
      <xdr:row>78</xdr:row>
      <xdr:rowOff>11562</xdr:rowOff>
    </xdr:to>
    <xdr:sp macro="" textlink="">
      <xdr:nvSpPr>
        <xdr:cNvPr id="643" name="楕円 642">
          <a:extLst>
            <a:ext uri="{FF2B5EF4-FFF2-40B4-BE49-F238E27FC236}">
              <a16:creationId xmlns:a16="http://schemas.microsoft.com/office/drawing/2014/main" id="{12BFB5DF-21B0-453A-ACB3-E80EA187D30C}"/>
            </a:ext>
          </a:extLst>
        </xdr:cNvPr>
        <xdr:cNvSpPr/>
      </xdr:nvSpPr>
      <xdr:spPr>
        <a:xfrm>
          <a:off x="12763500" y="132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2689</xdr:rowOff>
    </xdr:from>
    <xdr:ext cx="599010" cy="259045"/>
    <xdr:sp macro="" textlink="">
      <xdr:nvSpPr>
        <xdr:cNvPr id="644" name="テキスト ボックス 643">
          <a:extLst>
            <a:ext uri="{FF2B5EF4-FFF2-40B4-BE49-F238E27FC236}">
              <a16:creationId xmlns:a16="http://schemas.microsoft.com/office/drawing/2014/main" id="{DCFBB8E1-661E-4679-91F4-4DD43EEBF415}"/>
            </a:ext>
          </a:extLst>
        </xdr:cNvPr>
        <xdr:cNvSpPr txBox="1"/>
      </xdr:nvSpPr>
      <xdr:spPr>
        <a:xfrm>
          <a:off x="12514795" y="1337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66177FE4-6B03-411E-92BA-EBC4AE8AE57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E96041FB-BADE-4AEB-8050-330FADB2BEE2}"/>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98331523-6324-462E-98AB-D86609AC6D7C}"/>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EE8714AB-9C1E-4EA6-9C55-1ECE1A13555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90FF518D-2FED-4471-8770-7FDE696426D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A7EC3A08-4025-498A-933D-AEFDCBC59D9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F311DC79-5940-4B64-A04E-5EC4372E5556}"/>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30B047B0-6F4D-4416-A095-24FBEC08F7C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A0CA9433-C622-473D-A1A3-FDCF8392C81A}"/>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13DF288B-4342-4E19-A4CF-C2C56BA5F2E3}"/>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1973EC24-9186-4D9A-9097-A71FD42065A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1B66F807-C2C3-4BB3-9DD9-829C64968908}"/>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A2477EAC-A368-434E-80CC-97E28B2F69E3}"/>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81F41CB4-E9D0-4ED1-906D-29471B15DA16}"/>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478FF4A5-3660-4756-BFD7-2BA4F0930E1B}"/>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27C424F3-A0F8-4C5F-A666-281D77418F38}"/>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6FA2BB92-9A6F-4897-910A-2C0E0BCE838A}"/>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254DC35E-C159-4922-B9BF-B91C052230E1}"/>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875904B4-33AC-48C4-AE87-0909A7B8320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44B04EF-3020-4BB5-B1F5-FA7EFEEDBD99}"/>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7F8FC045-F2BE-467D-9A1F-9CC7F7C1710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561D6881-60F2-4C05-8576-01971CA6D12C}"/>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3E472F5-7317-4657-AB66-402E7B23334D}"/>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92569E75-2487-482E-B031-F2C0E6DB4C6F}"/>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2C0F69DA-AE28-4144-BCBF-80FC2C1B68E4}"/>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8DF3C4E-6748-41B9-AB83-4081745B3F24}"/>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109341</xdr:rowOff>
    </xdr:from>
    <xdr:to>
      <xdr:col>85</xdr:col>
      <xdr:colOff>127000</xdr:colOff>
      <xdr:row>98</xdr:row>
      <xdr:rowOff>112092</xdr:rowOff>
    </xdr:to>
    <xdr:cxnSp macro="">
      <xdr:nvCxnSpPr>
        <xdr:cNvPr id="671" name="直線コネクタ 670">
          <a:extLst>
            <a:ext uri="{FF2B5EF4-FFF2-40B4-BE49-F238E27FC236}">
              <a16:creationId xmlns:a16="http://schemas.microsoft.com/office/drawing/2014/main" id="{64149436-06B3-40CC-82FD-5009088711E0}"/>
            </a:ext>
          </a:extLst>
        </xdr:cNvPr>
        <xdr:cNvCxnSpPr/>
      </xdr:nvCxnSpPr>
      <xdr:spPr>
        <a:xfrm flipV="1">
          <a:off x="15481300" y="16911441"/>
          <a:ext cx="8382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4B629B66-2886-46B0-918B-7320995848D2}"/>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8B2C781F-7176-4AC4-B167-FDE709960C09}"/>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110703</xdr:rowOff>
    </xdr:from>
    <xdr:to>
      <xdr:col>81</xdr:col>
      <xdr:colOff>50800</xdr:colOff>
      <xdr:row>98</xdr:row>
      <xdr:rowOff>112092</xdr:rowOff>
    </xdr:to>
    <xdr:cxnSp macro="">
      <xdr:nvCxnSpPr>
        <xdr:cNvPr id="674" name="直線コネクタ 673">
          <a:extLst>
            <a:ext uri="{FF2B5EF4-FFF2-40B4-BE49-F238E27FC236}">
              <a16:creationId xmlns:a16="http://schemas.microsoft.com/office/drawing/2014/main" id="{9F31B56D-1A77-4D2F-9FD7-FC72D54A3F7B}"/>
            </a:ext>
          </a:extLst>
        </xdr:cNvPr>
        <xdr:cNvCxnSpPr/>
      </xdr:nvCxnSpPr>
      <xdr:spPr>
        <a:xfrm>
          <a:off x="14592300" y="16912803"/>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D561F0A2-7A8C-4623-A9F4-EEC2BBD9E9ED}"/>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E7418B1C-929C-4333-B3EE-1E485C454057}"/>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79728</xdr:rowOff>
    </xdr:from>
    <xdr:to>
      <xdr:col>76</xdr:col>
      <xdr:colOff>114300</xdr:colOff>
      <xdr:row>98</xdr:row>
      <xdr:rowOff>110703</xdr:rowOff>
    </xdr:to>
    <xdr:cxnSp macro="">
      <xdr:nvCxnSpPr>
        <xdr:cNvPr id="677" name="直線コネクタ 676">
          <a:extLst>
            <a:ext uri="{FF2B5EF4-FFF2-40B4-BE49-F238E27FC236}">
              <a16:creationId xmlns:a16="http://schemas.microsoft.com/office/drawing/2014/main" id="{146EE839-6CC8-4D25-AC5B-24497681BC45}"/>
            </a:ext>
          </a:extLst>
        </xdr:cNvPr>
        <xdr:cNvCxnSpPr/>
      </xdr:nvCxnSpPr>
      <xdr:spPr>
        <a:xfrm>
          <a:off x="13703300" y="16881828"/>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1694B5BE-8C57-4F40-B7F7-7CF39614E4C1}"/>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AFA32C2B-4C61-4C85-9E3A-CE08D068603C}"/>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18972</xdr:rowOff>
    </xdr:from>
    <xdr:to>
      <xdr:col>71</xdr:col>
      <xdr:colOff>177800</xdr:colOff>
      <xdr:row>98</xdr:row>
      <xdr:rowOff>79728</xdr:rowOff>
    </xdr:to>
    <xdr:cxnSp macro="">
      <xdr:nvCxnSpPr>
        <xdr:cNvPr id="680" name="直線コネクタ 679">
          <a:extLst>
            <a:ext uri="{FF2B5EF4-FFF2-40B4-BE49-F238E27FC236}">
              <a16:creationId xmlns:a16="http://schemas.microsoft.com/office/drawing/2014/main" id="{763E03DE-F18C-41AD-8A37-1649B5D2662E}"/>
            </a:ext>
          </a:extLst>
        </xdr:cNvPr>
        <xdr:cNvCxnSpPr/>
      </xdr:nvCxnSpPr>
      <xdr:spPr>
        <a:xfrm>
          <a:off x="12814300" y="16821072"/>
          <a:ext cx="889000" cy="6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A2DDA659-1F44-45C2-86EF-CAF4A85AD04E}"/>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id="{BFA43934-C77F-4D95-AD58-45ACE2FEF676}"/>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454F9EB1-00B2-4958-AE9A-D9BAD3E162C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C82EF2DE-C855-4410-BEA2-026A506C7E6F}"/>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C6DE3E60-7715-40FF-AFA2-0021B0DED2B8}"/>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BC123AE7-003C-4C43-82A2-F931D4265DF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AE17308F-2541-4739-8E7D-888AF38B4E3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354F93D8-1D24-453B-9671-25ED03B7D9E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4CBB5629-6ACE-43D7-9EB5-4EF6DE9DB77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58541</xdr:rowOff>
    </xdr:from>
    <xdr:to>
      <xdr:col>85</xdr:col>
      <xdr:colOff>177800</xdr:colOff>
      <xdr:row>98</xdr:row>
      <xdr:rowOff>160141</xdr:rowOff>
    </xdr:to>
    <xdr:sp macro="" textlink="">
      <xdr:nvSpPr>
        <xdr:cNvPr id="690" name="楕円 689">
          <a:extLst>
            <a:ext uri="{FF2B5EF4-FFF2-40B4-BE49-F238E27FC236}">
              <a16:creationId xmlns:a16="http://schemas.microsoft.com/office/drawing/2014/main" id="{45C9396B-3846-4937-BF89-6D7073D83822}"/>
            </a:ext>
          </a:extLst>
        </xdr:cNvPr>
        <xdr:cNvSpPr/>
      </xdr:nvSpPr>
      <xdr:spPr>
        <a:xfrm>
          <a:off x="16268700" y="1686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a:extLst>
            <a:ext uri="{FF2B5EF4-FFF2-40B4-BE49-F238E27FC236}">
              <a16:creationId xmlns:a16="http://schemas.microsoft.com/office/drawing/2014/main" id="{6CE88067-91C6-4B21-BAA2-3F22EFDAC1FE}"/>
            </a:ext>
          </a:extLst>
        </xdr:cNvPr>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61292</xdr:rowOff>
    </xdr:from>
    <xdr:to>
      <xdr:col>81</xdr:col>
      <xdr:colOff>101600</xdr:colOff>
      <xdr:row>98</xdr:row>
      <xdr:rowOff>162892</xdr:rowOff>
    </xdr:to>
    <xdr:sp macro="" textlink="">
      <xdr:nvSpPr>
        <xdr:cNvPr id="692" name="楕円 691">
          <a:extLst>
            <a:ext uri="{FF2B5EF4-FFF2-40B4-BE49-F238E27FC236}">
              <a16:creationId xmlns:a16="http://schemas.microsoft.com/office/drawing/2014/main" id="{00594755-5FC1-4888-90AD-4B59EC41B43F}"/>
            </a:ext>
          </a:extLst>
        </xdr:cNvPr>
        <xdr:cNvSpPr/>
      </xdr:nvSpPr>
      <xdr:spPr>
        <a:xfrm>
          <a:off x="15430500" y="168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154019</xdr:rowOff>
    </xdr:from>
    <xdr:ext cx="534377" cy="259045"/>
    <xdr:sp macro="" textlink="">
      <xdr:nvSpPr>
        <xdr:cNvPr id="693" name="テキスト ボックス 692">
          <a:extLst>
            <a:ext uri="{FF2B5EF4-FFF2-40B4-BE49-F238E27FC236}">
              <a16:creationId xmlns:a16="http://schemas.microsoft.com/office/drawing/2014/main" id="{A7FBB5C8-0BAC-4445-B987-F3BEB4E65099}"/>
            </a:ext>
          </a:extLst>
        </xdr:cNvPr>
        <xdr:cNvSpPr txBox="1"/>
      </xdr:nvSpPr>
      <xdr:spPr>
        <a:xfrm>
          <a:off x="15214111" y="1695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59903</xdr:rowOff>
    </xdr:from>
    <xdr:to>
      <xdr:col>76</xdr:col>
      <xdr:colOff>165100</xdr:colOff>
      <xdr:row>98</xdr:row>
      <xdr:rowOff>161503</xdr:rowOff>
    </xdr:to>
    <xdr:sp macro="" textlink="">
      <xdr:nvSpPr>
        <xdr:cNvPr id="694" name="楕円 693">
          <a:extLst>
            <a:ext uri="{FF2B5EF4-FFF2-40B4-BE49-F238E27FC236}">
              <a16:creationId xmlns:a16="http://schemas.microsoft.com/office/drawing/2014/main" id="{22B1F022-546B-4FA6-9637-B51DD6AE26B3}"/>
            </a:ext>
          </a:extLst>
        </xdr:cNvPr>
        <xdr:cNvSpPr/>
      </xdr:nvSpPr>
      <xdr:spPr>
        <a:xfrm>
          <a:off x="14541500" y="168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152630</xdr:rowOff>
    </xdr:from>
    <xdr:ext cx="534377" cy="259045"/>
    <xdr:sp macro="" textlink="">
      <xdr:nvSpPr>
        <xdr:cNvPr id="695" name="テキスト ボックス 694">
          <a:extLst>
            <a:ext uri="{FF2B5EF4-FFF2-40B4-BE49-F238E27FC236}">
              <a16:creationId xmlns:a16="http://schemas.microsoft.com/office/drawing/2014/main" id="{F379EE90-6835-4926-83FF-0C45036836F7}"/>
            </a:ext>
          </a:extLst>
        </xdr:cNvPr>
        <xdr:cNvSpPr txBox="1"/>
      </xdr:nvSpPr>
      <xdr:spPr>
        <a:xfrm>
          <a:off x="14325111" y="1695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28928</xdr:rowOff>
    </xdr:from>
    <xdr:to>
      <xdr:col>72</xdr:col>
      <xdr:colOff>38100</xdr:colOff>
      <xdr:row>98</xdr:row>
      <xdr:rowOff>130528</xdr:rowOff>
    </xdr:to>
    <xdr:sp macro="" textlink="">
      <xdr:nvSpPr>
        <xdr:cNvPr id="696" name="楕円 695">
          <a:extLst>
            <a:ext uri="{FF2B5EF4-FFF2-40B4-BE49-F238E27FC236}">
              <a16:creationId xmlns:a16="http://schemas.microsoft.com/office/drawing/2014/main" id="{CD8976FC-E8EA-4600-999B-B14EAACA2301}"/>
            </a:ext>
          </a:extLst>
        </xdr:cNvPr>
        <xdr:cNvSpPr/>
      </xdr:nvSpPr>
      <xdr:spPr>
        <a:xfrm>
          <a:off x="13652500" y="168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121655</xdr:rowOff>
    </xdr:from>
    <xdr:ext cx="534377" cy="259045"/>
    <xdr:sp macro="" textlink="">
      <xdr:nvSpPr>
        <xdr:cNvPr id="697" name="テキスト ボックス 696">
          <a:extLst>
            <a:ext uri="{FF2B5EF4-FFF2-40B4-BE49-F238E27FC236}">
              <a16:creationId xmlns:a16="http://schemas.microsoft.com/office/drawing/2014/main" id="{03736F2F-7971-47C7-AF71-1D25B33B910D}"/>
            </a:ext>
          </a:extLst>
        </xdr:cNvPr>
        <xdr:cNvSpPr txBox="1"/>
      </xdr:nvSpPr>
      <xdr:spPr>
        <a:xfrm>
          <a:off x="13436111" y="1692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139622</xdr:rowOff>
    </xdr:from>
    <xdr:to>
      <xdr:col>67</xdr:col>
      <xdr:colOff>101600</xdr:colOff>
      <xdr:row>98</xdr:row>
      <xdr:rowOff>69772</xdr:rowOff>
    </xdr:to>
    <xdr:sp macro="" textlink="">
      <xdr:nvSpPr>
        <xdr:cNvPr id="698" name="楕円 697">
          <a:extLst>
            <a:ext uri="{FF2B5EF4-FFF2-40B4-BE49-F238E27FC236}">
              <a16:creationId xmlns:a16="http://schemas.microsoft.com/office/drawing/2014/main" id="{D1297E27-DC18-4F47-9D66-BC126C332A7A}"/>
            </a:ext>
          </a:extLst>
        </xdr:cNvPr>
        <xdr:cNvSpPr/>
      </xdr:nvSpPr>
      <xdr:spPr>
        <a:xfrm>
          <a:off x="12763500" y="167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86299</xdr:rowOff>
    </xdr:from>
    <xdr:ext cx="599010" cy="259045"/>
    <xdr:sp macro="" textlink="">
      <xdr:nvSpPr>
        <xdr:cNvPr id="699" name="テキスト ボックス 698">
          <a:extLst>
            <a:ext uri="{FF2B5EF4-FFF2-40B4-BE49-F238E27FC236}">
              <a16:creationId xmlns:a16="http://schemas.microsoft.com/office/drawing/2014/main" id="{104D7724-5C8C-45C7-928D-4369497C7E6B}"/>
            </a:ext>
          </a:extLst>
        </xdr:cNvPr>
        <xdr:cNvSpPr txBox="1"/>
      </xdr:nvSpPr>
      <xdr:spPr>
        <a:xfrm>
          <a:off x="12514795" y="1654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CDB37F2-2829-42D9-B4E8-C746D4FCFD0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622C5D4C-EA2D-4C01-A7AD-2554306F579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3375FD18-9C53-4F82-84E1-217D9DA487A8}"/>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DED990C3-D010-42CA-917F-12AF3CDA6F6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A6E19C25-1D5A-4657-B60D-4EFEFA087E02}"/>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8F0941DD-144F-4DD0-A183-B92C157A8D13}"/>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6E91A6F0-DB38-45F7-A886-AC07FED6E14F}"/>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C26B846B-A811-4637-A026-A00B9D75DC0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1F2B3324-9AD2-469F-B97C-0E0DEAFB72AB}"/>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94D84E86-E8A2-4707-A7E3-39663B9D38B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598938D3-F1EA-4E21-81C6-E890E5BB6FC1}"/>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A5E8715-89CA-4A24-961B-0190023F6DB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4691DD0D-563A-4206-9974-075E33535D8E}"/>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140BCACB-29F5-47E8-BA7E-D5E541653742}"/>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B0E1AAD4-2EA1-42DD-B2BB-A02C137755E6}"/>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CCCB159E-BD07-4B76-98EF-71DA40E04AE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88E60779-7892-4229-8429-2D88D5AA10EC}"/>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C58B5933-C2B3-435B-A5C3-EBB2DD2BC14E}"/>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F8FFD258-39F4-4CF6-9E18-F790CDFE384A}"/>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4FF7B8C-D1D8-435B-BA94-9836FA62AEE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219203D1-9635-43EF-8594-22EC67A9BC5E}"/>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C33322CD-3D2E-419C-A206-A2873EE6030D}"/>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31E880F9-7DB8-4061-A27B-98240241FD72}"/>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91E9D9F-C6B0-4A43-A78D-4C489D05235D}"/>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6F33BC2B-E525-4999-A945-7DB76F262C5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1890FD44-D25B-4B9C-AF6B-043B2EFF2418}"/>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100655</xdr:rowOff>
    </xdr:from>
    <xdr:to>
      <xdr:col>116</xdr:col>
      <xdr:colOff>63500</xdr:colOff>
      <xdr:row>38</xdr:row>
      <xdr:rowOff>107948</xdr:rowOff>
    </xdr:to>
    <xdr:cxnSp macro="">
      <xdr:nvCxnSpPr>
        <xdr:cNvPr id="726" name="直線コネクタ 725">
          <a:extLst>
            <a:ext uri="{FF2B5EF4-FFF2-40B4-BE49-F238E27FC236}">
              <a16:creationId xmlns:a16="http://schemas.microsoft.com/office/drawing/2014/main" id="{32D06E7C-E4E8-46D6-AE14-93BBA0FAFE37}"/>
            </a:ext>
          </a:extLst>
        </xdr:cNvPr>
        <xdr:cNvCxnSpPr/>
      </xdr:nvCxnSpPr>
      <xdr:spPr>
        <a:xfrm>
          <a:off x="21323300" y="6615755"/>
          <a:ext cx="8382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45816</xdr:rowOff>
    </xdr:from>
    <xdr:ext cx="378565" cy="259045"/>
    <xdr:sp macro="" textlink="">
      <xdr:nvSpPr>
        <xdr:cNvPr id="727" name="投資及び出資金平均値テキスト">
          <a:extLst>
            <a:ext uri="{FF2B5EF4-FFF2-40B4-BE49-F238E27FC236}">
              <a16:creationId xmlns:a16="http://schemas.microsoft.com/office/drawing/2014/main" id="{C0BC2BDE-1509-4111-B532-C9B296609006}"/>
            </a:ext>
          </a:extLst>
        </xdr:cNvPr>
        <xdr:cNvSpPr txBox="1"/>
      </xdr:nvSpPr>
      <xdr:spPr>
        <a:xfrm>
          <a:off x="22212300" y="6560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68EAEBF-F19B-4B7A-8B75-474FC772EDA4}"/>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100655</xdr:rowOff>
    </xdr:from>
    <xdr:to>
      <xdr:col>111</xdr:col>
      <xdr:colOff>177800</xdr:colOff>
      <xdr:row>38</xdr:row>
      <xdr:rowOff>128132</xdr:rowOff>
    </xdr:to>
    <xdr:cxnSp macro="">
      <xdr:nvCxnSpPr>
        <xdr:cNvPr id="729" name="直線コネクタ 728">
          <a:extLst>
            <a:ext uri="{FF2B5EF4-FFF2-40B4-BE49-F238E27FC236}">
              <a16:creationId xmlns:a16="http://schemas.microsoft.com/office/drawing/2014/main" id="{EEE8EA98-4EC4-43D2-A6E5-9D173FFE6239}"/>
            </a:ext>
          </a:extLst>
        </xdr:cNvPr>
        <xdr:cNvCxnSpPr/>
      </xdr:nvCxnSpPr>
      <xdr:spPr>
        <a:xfrm flipV="1">
          <a:off x="20434300" y="6615755"/>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8883AE01-3281-4A79-BF3D-17F2824CE6B1}"/>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142994</xdr:rowOff>
    </xdr:from>
    <xdr:ext cx="469744" cy="259045"/>
    <xdr:sp macro="" textlink="">
      <xdr:nvSpPr>
        <xdr:cNvPr id="731" name="テキスト ボックス 730">
          <a:extLst>
            <a:ext uri="{FF2B5EF4-FFF2-40B4-BE49-F238E27FC236}">
              <a16:creationId xmlns:a16="http://schemas.microsoft.com/office/drawing/2014/main" id="{7B0FA7CB-8FF9-49A2-A586-E6D2C6F57FF7}"/>
            </a:ext>
          </a:extLst>
        </xdr:cNvPr>
        <xdr:cNvSpPr txBox="1"/>
      </xdr:nvSpPr>
      <xdr:spPr>
        <a:xfrm>
          <a:off x="21088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130533</xdr:rowOff>
    </xdr:from>
    <xdr:to>
      <xdr:col>107</xdr:col>
      <xdr:colOff>50800</xdr:colOff>
      <xdr:row>38</xdr:row>
      <xdr:rowOff>128132</xdr:rowOff>
    </xdr:to>
    <xdr:cxnSp macro="">
      <xdr:nvCxnSpPr>
        <xdr:cNvPr id="732" name="直線コネクタ 731">
          <a:extLst>
            <a:ext uri="{FF2B5EF4-FFF2-40B4-BE49-F238E27FC236}">
              <a16:creationId xmlns:a16="http://schemas.microsoft.com/office/drawing/2014/main" id="{E2B09435-15ED-4513-9A49-1FEEA507D5D4}"/>
            </a:ext>
          </a:extLst>
        </xdr:cNvPr>
        <xdr:cNvCxnSpPr/>
      </xdr:nvCxnSpPr>
      <xdr:spPr>
        <a:xfrm>
          <a:off x="19545300" y="6474183"/>
          <a:ext cx="889000" cy="16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E4380866-3AAF-417B-9419-22A8EB73101C}"/>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362FD504-07BC-4C44-95FB-4A75DF917F04}"/>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130533</xdr:rowOff>
    </xdr:from>
    <xdr:to>
      <xdr:col>102</xdr:col>
      <xdr:colOff>114300</xdr:colOff>
      <xdr:row>38</xdr:row>
      <xdr:rowOff>117708</xdr:rowOff>
    </xdr:to>
    <xdr:cxnSp macro="">
      <xdr:nvCxnSpPr>
        <xdr:cNvPr id="735" name="直線コネクタ 734">
          <a:extLst>
            <a:ext uri="{FF2B5EF4-FFF2-40B4-BE49-F238E27FC236}">
              <a16:creationId xmlns:a16="http://schemas.microsoft.com/office/drawing/2014/main" id="{3E85AC7D-0771-4EE0-A964-2B090398CD07}"/>
            </a:ext>
          </a:extLst>
        </xdr:cNvPr>
        <xdr:cNvCxnSpPr/>
      </xdr:nvCxnSpPr>
      <xdr:spPr>
        <a:xfrm flipV="1">
          <a:off x="18656300" y="6474183"/>
          <a:ext cx="889000" cy="15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FD2D433-F5A7-48E7-BAE2-060D9F0663F4}"/>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125689</xdr:rowOff>
    </xdr:from>
    <xdr:ext cx="469744" cy="259045"/>
    <xdr:sp macro="" textlink="">
      <xdr:nvSpPr>
        <xdr:cNvPr id="737" name="テキスト ボックス 736">
          <a:extLst>
            <a:ext uri="{FF2B5EF4-FFF2-40B4-BE49-F238E27FC236}">
              <a16:creationId xmlns:a16="http://schemas.microsoft.com/office/drawing/2014/main" id="{ED56C725-BDB0-478C-9C37-6DFE7F751AA7}"/>
            </a:ext>
          </a:extLst>
        </xdr:cNvPr>
        <xdr:cNvSpPr txBox="1"/>
      </xdr:nvSpPr>
      <xdr:spPr>
        <a:xfrm>
          <a:off x="19310428" y="66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27EE7681-7D4B-4220-9126-6E2C77695F9F}"/>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68000514-36AC-41BA-A889-73E0F1DE598E}"/>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55438E28-0C19-4FD7-9EDE-623397F10B1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D9B58FC0-0494-4F64-97D4-4B1099F795B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3ECC1987-CB38-451C-BA79-2FA952AD73BA}"/>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310373FC-3BF7-45D6-81BB-6FBD6F7B293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AFA05B2E-2CB8-42C7-8746-E5F5F82B8711}"/>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57148</xdr:rowOff>
    </xdr:from>
    <xdr:to>
      <xdr:col>116</xdr:col>
      <xdr:colOff>114300</xdr:colOff>
      <xdr:row>38</xdr:row>
      <xdr:rowOff>158748</xdr:rowOff>
    </xdr:to>
    <xdr:sp macro="" textlink="">
      <xdr:nvSpPr>
        <xdr:cNvPr id="745" name="楕円 744">
          <a:extLst>
            <a:ext uri="{FF2B5EF4-FFF2-40B4-BE49-F238E27FC236}">
              <a16:creationId xmlns:a16="http://schemas.microsoft.com/office/drawing/2014/main" id="{8D360E28-EFEA-40DB-91D4-4B1428A5589E}"/>
            </a:ext>
          </a:extLst>
        </xdr:cNvPr>
        <xdr:cNvSpPr/>
      </xdr:nvSpPr>
      <xdr:spPr>
        <a:xfrm>
          <a:off x="22110700" y="65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16524</xdr:rowOff>
    </xdr:from>
    <xdr:ext cx="469744" cy="259045"/>
    <xdr:sp macro="" textlink="">
      <xdr:nvSpPr>
        <xdr:cNvPr id="746" name="投資及び出資金該当値テキスト">
          <a:extLst>
            <a:ext uri="{FF2B5EF4-FFF2-40B4-BE49-F238E27FC236}">
              <a16:creationId xmlns:a16="http://schemas.microsoft.com/office/drawing/2014/main" id="{EB3A6F14-F27D-43A4-B02A-E8AB8475192A}"/>
            </a:ext>
          </a:extLst>
        </xdr:cNvPr>
        <xdr:cNvSpPr txBox="1"/>
      </xdr:nvSpPr>
      <xdr:spPr>
        <a:xfrm>
          <a:off x="22212300" y="636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49855</xdr:rowOff>
    </xdr:from>
    <xdr:to>
      <xdr:col>112</xdr:col>
      <xdr:colOff>38100</xdr:colOff>
      <xdr:row>38</xdr:row>
      <xdr:rowOff>151455</xdr:rowOff>
    </xdr:to>
    <xdr:sp macro="" textlink="">
      <xdr:nvSpPr>
        <xdr:cNvPr id="747" name="楕円 746">
          <a:extLst>
            <a:ext uri="{FF2B5EF4-FFF2-40B4-BE49-F238E27FC236}">
              <a16:creationId xmlns:a16="http://schemas.microsoft.com/office/drawing/2014/main" id="{687B34D4-9841-4321-B81E-786BEBE567BE}"/>
            </a:ext>
          </a:extLst>
        </xdr:cNvPr>
        <xdr:cNvSpPr/>
      </xdr:nvSpPr>
      <xdr:spPr>
        <a:xfrm>
          <a:off x="21272500" y="65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167982</xdr:rowOff>
    </xdr:from>
    <xdr:ext cx="469744" cy="259045"/>
    <xdr:sp macro="" textlink="">
      <xdr:nvSpPr>
        <xdr:cNvPr id="748" name="テキスト ボックス 747">
          <a:extLst>
            <a:ext uri="{FF2B5EF4-FFF2-40B4-BE49-F238E27FC236}">
              <a16:creationId xmlns:a16="http://schemas.microsoft.com/office/drawing/2014/main" id="{51844372-2A1B-4CAC-9C7F-0EAB27DFC1EB}"/>
            </a:ext>
          </a:extLst>
        </xdr:cNvPr>
        <xdr:cNvSpPr txBox="1"/>
      </xdr:nvSpPr>
      <xdr:spPr>
        <a:xfrm>
          <a:off x="21088428" y="634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77332</xdr:rowOff>
    </xdr:from>
    <xdr:to>
      <xdr:col>107</xdr:col>
      <xdr:colOff>101600</xdr:colOff>
      <xdr:row>39</xdr:row>
      <xdr:rowOff>7482</xdr:rowOff>
    </xdr:to>
    <xdr:sp macro="" textlink="">
      <xdr:nvSpPr>
        <xdr:cNvPr id="749" name="楕円 748">
          <a:extLst>
            <a:ext uri="{FF2B5EF4-FFF2-40B4-BE49-F238E27FC236}">
              <a16:creationId xmlns:a16="http://schemas.microsoft.com/office/drawing/2014/main" id="{9166259B-477B-4C28-A646-0728B7FE2B77}"/>
            </a:ext>
          </a:extLst>
        </xdr:cNvPr>
        <xdr:cNvSpPr/>
      </xdr:nvSpPr>
      <xdr:spPr>
        <a:xfrm>
          <a:off x="20383500" y="6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170059</xdr:rowOff>
    </xdr:from>
    <xdr:ext cx="378565" cy="259045"/>
    <xdr:sp macro="" textlink="">
      <xdr:nvSpPr>
        <xdr:cNvPr id="750" name="テキスト ボックス 749">
          <a:extLst>
            <a:ext uri="{FF2B5EF4-FFF2-40B4-BE49-F238E27FC236}">
              <a16:creationId xmlns:a16="http://schemas.microsoft.com/office/drawing/2014/main" id="{78F3A993-5CFE-4D90-8FCA-30C1616593A9}"/>
            </a:ext>
          </a:extLst>
        </xdr:cNvPr>
        <xdr:cNvSpPr txBox="1"/>
      </xdr:nvSpPr>
      <xdr:spPr>
        <a:xfrm>
          <a:off x="20245017" y="6685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79733</xdr:rowOff>
    </xdr:from>
    <xdr:to>
      <xdr:col>102</xdr:col>
      <xdr:colOff>165100</xdr:colOff>
      <xdr:row>38</xdr:row>
      <xdr:rowOff>9883</xdr:rowOff>
    </xdr:to>
    <xdr:sp macro="" textlink="">
      <xdr:nvSpPr>
        <xdr:cNvPr id="751" name="楕円 750">
          <a:extLst>
            <a:ext uri="{FF2B5EF4-FFF2-40B4-BE49-F238E27FC236}">
              <a16:creationId xmlns:a16="http://schemas.microsoft.com/office/drawing/2014/main" id="{9DF6B5D2-EE86-4685-87D4-FE8B71B04C41}"/>
            </a:ext>
          </a:extLst>
        </xdr:cNvPr>
        <xdr:cNvSpPr/>
      </xdr:nvSpPr>
      <xdr:spPr>
        <a:xfrm>
          <a:off x="19494500" y="642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26410</xdr:rowOff>
    </xdr:from>
    <xdr:ext cx="469744" cy="259045"/>
    <xdr:sp macro="" textlink="">
      <xdr:nvSpPr>
        <xdr:cNvPr id="752" name="テキスト ボックス 751">
          <a:extLst>
            <a:ext uri="{FF2B5EF4-FFF2-40B4-BE49-F238E27FC236}">
              <a16:creationId xmlns:a16="http://schemas.microsoft.com/office/drawing/2014/main" id="{E8CF59FC-AF6E-4B95-978F-5365054316AA}"/>
            </a:ext>
          </a:extLst>
        </xdr:cNvPr>
        <xdr:cNvSpPr txBox="1"/>
      </xdr:nvSpPr>
      <xdr:spPr>
        <a:xfrm>
          <a:off x="19310428" y="619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66908</xdr:rowOff>
    </xdr:from>
    <xdr:to>
      <xdr:col>98</xdr:col>
      <xdr:colOff>38100</xdr:colOff>
      <xdr:row>38</xdr:row>
      <xdr:rowOff>168508</xdr:rowOff>
    </xdr:to>
    <xdr:sp macro="" textlink="">
      <xdr:nvSpPr>
        <xdr:cNvPr id="753" name="楕円 752">
          <a:extLst>
            <a:ext uri="{FF2B5EF4-FFF2-40B4-BE49-F238E27FC236}">
              <a16:creationId xmlns:a16="http://schemas.microsoft.com/office/drawing/2014/main" id="{7F4C17E7-8267-42C5-99A3-C25209DDA194}"/>
            </a:ext>
          </a:extLst>
        </xdr:cNvPr>
        <xdr:cNvSpPr/>
      </xdr:nvSpPr>
      <xdr:spPr>
        <a:xfrm>
          <a:off x="18605500" y="65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159635</xdr:rowOff>
    </xdr:from>
    <xdr:ext cx="378565" cy="259045"/>
    <xdr:sp macro="" textlink="">
      <xdr:nvSpPr>
        <xdr:cNvPr id="754" name="テキスト ボックス 753">
          <a:extLst>
            <a:ext uri="{FF2B5EF4-FFF2-40B4-BE49-F238E27FC236}">
              <a16:creationId xmlns:a16="http://schemas.microsoft.com/office/drawing/2014/main" id="{C324BA18-0B51-4EB1-9A87-76525EB420E7}"/>
            </a:ext>
          </a:extLst>
        </xdr:cNvPr>
        <xdr:cNvSpPr txBox="1"/>
      </xdr:nvSpPr>
      <xdr:spPr>
        <a:xfrm>
          <a:off x="18467017" y="667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74599E21-4971-45BE-AAB7-17D3D981F3E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327D3F23-2344-43B1-A3CE-E9E5460861D2}"/>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B0E013D9-11EF-4865-8A21-DD80C360330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183723A4-AD60-4CA7-8B46-0EF2ED68B03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69191474-BE16-4063-B846-9D4361524B8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B5DD7BA3-8648-4198-AB98-BC4C55E3D198}"/>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F9435DF9-8A8E-4857-8F7E-C78D8322317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3BDE4972-7BC3-4142-9E19-A0E33195374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3AAF6CAC-9FD0-45D7-80EB-E07EC7DEB76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D064AC69-AFFB-4B7D-B07A-067EE8FA48D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AB02842E-6B35-4F26-A026-D62A5017C412}"/>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C7F0201C-E3A7-4891-B67C-ED25D6CC42B7}"/>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BD78E2C2-3FC5-4675-BB7C-CD2F9BB7AA1C}"/>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3D16508-A142-45EA-8FFD-EB2F5D632E44}"/>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585F425-8CC8-4FF9-88EB-28BC39A1FFDB}"/>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D11442E8-97C9-451B-8F76-10AAD193BDC7}"/>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EE76F0E0-F1CF-4CB6-BF41-CDBDA6A6A6CE}"/>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C02EE4ED-94CC-4B9F-A353-1611CA95F659}"/>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DB1DB26-DAEB-4747-BD98-7B9705DF7D95}"/>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A894BACF-1239-460B-AA98-C4D7DA8D7DDD}"/>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9157E9C9-C6B9-4869-A7FD-6EE08ED677B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71DF2BDE-E0D3-4E70-8675-965F8C1608E2}"/>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790B8978-0105-44FE-8B27-E1A04486BE08}"/>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336C10BA-B67D-4B6D-B9FC-C72F7EF68DFC}"/>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451F74D7-E06D-4987-8D0F-BC79F9F807FC}"/>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7B4083A0-8C34-413E-B419-2505C649845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70C214EE-5BC1-4B06-820B-5A1FBC6960DB}"/>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160EBF7-3685-4A2B-B9E3-EAB15164E08B}"/>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a:extLst>
            <a:ext uri="{FF2B5EF4-FFF2-40B4-BE49-F238E27FC236}">
              <a16:creationId xmlns:a16="http://schemas.microsoft.com/office/drawing/2014/main" id="{93B5CADA-C5C2-4931-9580-12FB41B176EE}"/>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3D5C8547-ACB8-4366-BA1C-19AE264F324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985C8C66-4220-4DD5-9C86-0AAC0A62279E}"/>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a:extLst>
            <a:ext uri="{FF2B5EF4-FFF2-40B4-BE49-F238E27FC236}">
              <a16:creationId xmlns:a16="http://schemas.microsoft.com/office/drawing/2014/main" id="{FF308AAF-103F-4D5F-B396-738CFC1B93B4}"/>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22D3DCAE-B392-4066-A8B5-8E9CBCA0778C}"/>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72A1B7C0-8A26-44E8-840E-5CC439A5704A}"/>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a:extLst>
            <a:ext uri="{FF2B5EF4-FFF2-40B4-BE49-F238E27FC236}">
              <a16:creationId xmlns:a16="http://schemas.microsoft.com/office/drawing/2014/main" id="{2B944058-FCBD-41E8-ADC9-396CA412A6FB}"/>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B76E774A-F209-4626-AB56-73D27746BE65}"/>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7784C60D-D9F2-4CCB-9B55-1B9EC9E62814}"/>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a:extLst>
            <a:ext uri="{FF2B5EF4-FFF2-40B4-BE49-F238E27FC236}">
              <a16:creationId xmlns:a16="http://schemas.microsoft.com/office/drawing/2014/main" id="{AC21ACBF-3ECF-4C35-9481-ABE73FC81EF3}"/>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180452EF-0617-4583-B4C4-4D28DF30C984}"/>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65A0D417-D43F-4E00-B686-BEEB1A42B2FF}"/>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38DE6B9F-6D63-4015-A1DE-C1C943623764}"/>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DFBA4A99-BE8E-4D25-9726-9EDAD5DB5B18}"/>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CCDF9EC3-05FE-4E1B-B1BD-8F6A754F07C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46F57A56-95A9-4E88-A09F-3C0D2162187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D66CA44A-6B98-4DD3-BDF2-CD9EBFC7DCCF}"/>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B5DC1AC0-1962-48A2-B2AE-7509E4C9151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64E2F998-DE93-4CFF-A3C9-81FC500BCE9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a:extLst>
            <a:ext uri="{FF2B5EF4-FFF2-40B4-BE49-F238E27FC236}">
              <a16:creationId xmlns:a16="http://schemas.microsoft.com/office/drawing/2014/main" id="{2E06A2B8-85CE-40A6-AF81-D3369BB09DE4}"/>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a:extLst>
            <a:ext uri="{FF2B5EF4-FFF2-40B4-BE49-F238E27FC236}">
              <a16:creationId xmlns:a16="http://schemas.microsoft.com/office/drawing/2014/main" id="{6EE62A90-DB96-46DF-9DC8-17B50ED1B5C5}"/>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a:extLst>
            <a:ext uri="{FF2B5EF4-FFF2-40B4-BE49-F238E27FC236}">
              <a16:creationId xmlns:a16="http://schemas.microsoft.com/office/drawing/2014/main" id="{6252237C-3CC6-439F-A1A2-6F0226404871}"/>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34E0D555-4CE1-4B4B-BA1B-F3DCC0B10393}"/>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a:extLst>
            <a:ext uri="{FF2B5EF4-FFF2-40B4-BE49-F238E27FC236}">
              <a16:creationId xmlns:a16="http://schemas.microsoft.com/office/drawing/2014/main" id="{361C3C07-06FA-4CAB-9FCA-0F749A46959E}"/>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F97D98E6-B6CF-4E8C-8E24-8025D5385F1D}"/>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a:extLst>
            <a:ext uri="{FF2B5EF4-FFF2-40B4-BE49-F238E27FC236}">
              <a16:creationId xmlns:a16="http://schemas.microsoft.com/office/drawing/2014/main" id="{E4C62502-C096-4FEF-A578-2B01962E1041}"/>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D245E5D0-3AC2-4766-95CD-0CFD871A8402}"/>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a:extLst>
            <a:ext uri="{FF2B5EF4-FFF2-40B4-BE49-F238E27FC236}">
              <a16:creationId xmlns:a16="http://schemas.microsoft.com/office/drawing/2014/main" id="{D87AD45C-D78C-4EBD-8C51-B6D475F7DEF1}"/>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E5AF97D5-CB91-4DBB-92A9-002326D08093}"/>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3CF0235E-E731-47F5-A5E1-AC09C89350FD}"/>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2D79A868-B01B-42EA-B5AA-FE586D2F9F1F}"/>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641DEF79-69C7-4AAC-B64F-F37D53B2CB8F}"/>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3DF049FE-3258-4DE6-9258-BC12482096E2}"/>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A2DBBBEE-65AD-42D5-9219-F10145E984D3}"/>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60E1B4E7-9646-43CA-8EAD-16C7090D4D55}"/>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EF00A942-669E-49A4-BAA7-7ADE864A18C3}"/>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6CD0DB38-13B1-4771-813C-F7015CE78C2F}"/>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7C489CAE-9125-4695-ACF3-FE7BD4B8A2FC}"/>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16741BCF-291C-44C0-88ED-A5C7D44B93B9}"/>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15CAF6AE-15A2-4F7D-A502-35444E01702D}"/>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898E3D30-9C52-4806-BAFC-5E257FF9E5C8}"/>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5DE075E3-F038-4751-9849-413DF4A8A6B5}"/>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B7339F75-5466-4D54-9E0C-4783F0C8F2B1}"/>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7AEE1FB8-331A-4B23-A53E-E968F0A97A81}"/>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DB641BD1-80E7-4E17-B7AD-7232388B07A4}"/>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5D39F8DD-6A3D-424D-AB40-276273721382}"/>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44931B4B-F1C3-43C5-AF46-68E78A59C3EC}"/>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863E4858-845D-4F3B-BD58-33F0BD062E21}"/>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7F83B857-64CC-4781-8E1D-78CF73A1F4CA}"/>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99F95E16-3FF5-428C-A27A-B7F89CF34CDD}"/>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8E00FBBB-7403-4AF6-B9E0-CC325E35D557}"/>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E611A7C3-8CC8-4309-9797-ED141CC018C5}"/>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C3ED9204-13D2-430B-B2F5-2E081C066E77}"/>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FFDADD53-C0E0-43D4-B3D4-C76162C6B7E7}"/>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B82739F0-EF87-431F-91A7-21CCC5E9C25E}"/>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9B557B28-5A34-4142-BE93-2ADDEC4E6B37}"/>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837175CA-2C47-4051-A90E-02D0F9A462E8}"/>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144397</xdr:rowOff>
    </xdr:from>
    <xdr:to>
      <xdr:col>116</xdr:col>
      <xdr:colOff>63500</xdr:colOff>
      <xdr:row>77</xdr:row>
      <xdr:rowOff>6632</xdr:rowOff>
    </xdr:to>
    <xdr:cxnSp macro="">
      <xdr:nvCxnSpPr>
        <xdr:cNvPr id="840" name="直線コネクタ 839">
          <a:extLst>
            <a:ext uri="{FF2B5EF4-FFF2-40B4-BE49-F238E27FC236}">
              <a16:creationId xmlns:a16="http://schemas.microsoft.com/office/drawing/2014/main" id="{F0D2BFDB-6F71-47A9-9D68-D6E73AF9AC96}"/>
            </a:ext>
          </a:extLst>
        </xdr:cNvPr>
        <xdr:cNvCxnSpPr/>
      </xdr:nvCxnSpPr>
      <xdr:spPr>
        <a:xfrm>
          <a:off x="21323300" y="13174597"/>
          <a:ext cx="838200" cy="3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20256076-E874-4402-A7F1-61889839637E}"/>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C8948422-8713-48A8-94A7-29522A2CCDB3}"/>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137719</xdr:rowOff>
    </xdr:from>
    <xdr:to>
      <xdr:col>111</xdr:col>
      <xdr:colOff>177800</xdr:colOff>
      <xdr:row>76</xdr:row>
      <xdr:rowOff>144397</xdr:rowOff>
    </xdr:to>
    <xdr:cxnSp macro="">
      <xdr:nvCxnSpPr>
        <xdr:cNvPr id="843" name="直線コネクタ 842">
          <a:extLst>
            <a:ext uri="{FF2B5EF4-FFF2-40B4-BE49-F238E27FC236}">
              <a16:creationId xmlns:a16="http://schemas.microsoft.com/office/drawing/2014/main" id="{14B8AAC7-A110-4D15-A0A9-8BC4D9CF2585}"/>
            </a:ext>
          </a:extLst>
        </xdr:cNvPr>
        <xdr:cNvCxnSpPr/>
      </xdr:nvCxnSpPr>
      <xdr:spPr>
        <a:xfrm>
          <a:off x="20434300" y="13167919"/>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5C857A42-F52C-45FC-BBD4-6310876FF918}"/>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a16="http://schemas.microsoft.com/office/drawing/2014/main" id="{768B79D8-DBEB-4878-BD10-41710059BE5F}"/>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136103</xdr:rowOff>
    </xdr:from>
    <xdr:to>
      <xdr:col>107</xdr:col>
      <xdr:colOff>50800</xdr:colOff>
      <xdr:row>76</xdr:row>
      <xdr:rowOff>137719</xdr:rowOff>
    </xdr:to>
    <xdr:cxnSp macro="">
      <xdr:nvCxnSpPr>
        <xdr:cNvPr id="846" name="直線コネクタ 845">
          <a:extLst>
            <a:ext uri="{FF2B5EF4-FFF2-40B4-BE49-F238E27FC236}">
              <a16:creationId xmlns:a16="http://schemas.microsoft.com/office/drawing/2014/main" id="{C2A6770A-E66B-44F8-AD72-6E63566E5B86}"/>
            </a:ext>
          </a:extLst>
        </xdr:cNvPr>
        <xdr:cNvCxnSpPr/>
      </xdr:nvCxnSpPr>
      <xdr:spPr>
        <a:xfrm>
          <a:off x="19545300" y="13166303"/>
          <a:ext cx="8890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6B52C49B-D812-49DD-A948-6CBA62B6AE72}"/>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a16="http://schemas.microsoft.com/office/drawing/2014/main" id="{3AC2B2DC-4215-4A58-9346-ACDD10167D88}"/>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136103</xdr:rowOff>
    </xdr:from>
    <xdr:to>
      <xdr:col>102</xdr:col>
      <xdr:colOff>114300</xdr:colOff>
      <xdr:row>76</xdr:row>
      <xdr:rowOff>162624</xdr:rowOff>
    </xdr:to>
    <xdr:cxnSp macro="">
      <xdr:nvCxnSpPr>
        <xdr:cNvPr id="849" name="直線コネクタ 848">
          <a:extLst>
            <a:ext uri="{FF2B5EF4-FFF2-40B4-BE49-F238E27FC236}">
              <a16:creationId xmlns:a16="http://schemas.microsoft.com/office/drawing/2014/main" id="{7CAA6C42-4F7A-4A6E-94E2-5CC1D9AFFDBD}"/>
            </a:ext>
          </a:extLst>
        </xdr:cNvPr>
        <xdr:cNvCxnSpPr/>
      </xdr:nvCxnSpPr>
      <xdr:spPr>
        <a:xfrm flipV="1">
          <a:off x="18656300" y="13166303"/>
          <a:ext cx="889000" cy="2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E0AA943F-8847-4D5A-8D66-EAE989A103EE}"/>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a:extLst>
            <a:ext uri="{FF2B5EF4-FFF2-40B4-BE49-F238E27FC236}">
              <a16:creationId xmlns:a16="http://schemas.microsoft.com/office/drawing/2014/main" id="{A2B3E321-E24E-47D4-9EBC-9E4198621F5B}"/>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4C314892-C598-45F7-B68E-EF3B910BF558}"/>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a:extLst>
            <a:ext uri="{FF2B5EF4-FFF2-40B4-BE49-F238E27FC236}">
              <a16:creationId xmlns:a16="http://schemas.microsoft.com/office/drawing/2014/main" id="{1743BD09-A8F4-4836-BDEE-24764A7EBA2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1C1CBEE7-1EBF-4D24-AC12-85BD0847928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1DB925A2-425A-4FF0-821E-C6DBF7F02B96}"/>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4B1138CC-5233-463C-83AE-AAC726E50A07}"/>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280A3EEA-C7E1-4CDF-90C9-A03B432196FC}"/>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8B0A644E-9B85-458D-B816-9FB3796BBAC4}"/>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127282</xdr:rowOff>
    </xdr:from>
    <xdr:to>
      <xdr:col>116</xdr:col>
      <xdr:colOff>114300</xdr:colOff>
      <xdr:row>77</xdr:row>
      <xdr:rowOff>57432</xdr:rowOff>
    </xdr:to>
    <xdr:sp macro="" textlink="">
      <xdr:nvSpPr>
        <xdr:cNvPr id="859" name="楕円 858">
          <a:extLst>
            <a:ext uri="{FF2B5EF4-FFF2-40B4-BE49-F238E27FC236}">
              <a16:creationId xmlns:a16="http://schemas.microsoft.com/office/drawing/2014/main" id="{4F5FC9C6-0074-4922-B4B3-7816DCD85527}"/>
            </a:ext>
          </a:extLst>
        </xdr:cNvPr>
        <xdr:cNvSpPr/>
      </xdr:nvSpPr>
      <xdr:spPr>
        <a:xfrm>
          <a:off x="22110700" y="131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105709</xdr:rowOff>
    </xdr:from>
    <xdr:ext cx="534377" cy="259045"/>
    <xdr:sp macro="" textlink="">
      <xdr:nvSpPr>
        <xdr:cNvPr id="860" name="繰出金該当値テキスト">
          <a:extLst>
            <a:ext uri="{FF2B5EF4-FFF2-40B4-BE49-F238E27FC236}">
              <a16:creationId xmlns:a16="http://schemas.microsoft.com/office/drawing/2014/main" id="{767BEACE-C5C1-473A-B2D6-B892CF714A10}"/>
            </a:ext>
          </a:extLst>
        </xdr:cNvPr>
        <xdr:cNvSpPr txBox="1"/>
      </xdr:nvSpPr>
      <xdr:spPr>
        <a:xfrm>
          <a:off x="22212300" y="1313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93597</xdr:rowOff>
    </xdr:from>
    <xdr:to>
      <xdr:col>112</xdr:col>
      <xdr:colOff>38100</xdr:colOff>
      <xdr:row>77</xdr:row>
      <xdr:rowOff>23747</xdr:rowOff>
    </xdr:to>
    <xdr:sp macro="" textlink="">
      <xdr:nvSpPr>
        <xdr:cNvPr id="861" name="楕円 860">
          <a:extLst>
            <a:ext uri="{FF2B5EF4-FFF2-40B4-BE49-F238E27FC236}">
              <a16:creationId xmlns:a16="http://schemas.microsoft.com/office/drawing/2014/main" id="{C76B530C-B42C-434D-B4FE-44932647A8A0}"/>
            </a:ext>
          </a:extLst>
        </xdr:cNvPr>
        <xdr:cNvSpPr/>
      </xdr:nvSpPr>
      <xdr:spPr>
        <a:xfrm>
          <a:off x="21272500" y="1312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40274</xdr:rowOff>
    </xdr:from>
    <xdr:ext cx="599010" cy="259045"/>
    <xdr:sp macro="" textlink="">
      <xdr:nvSpPr>
        <xdr:cNvPr id="862" name="テキスト ボックス 861">
          <a:extLst>
            <a:ext uri="{FF2B5EF4-FFF2-40B4-BE49-F238E27FC236}">
              <a16:creationId xmlns:a16="http://schemas.microsoft.com/office/drawing/2014/main" id="{019AC50F-0908-4A35-B269-03F1C0A933FC}"/>
            </a:ext>
          </a:extLst>
        </xdr:cNvPr>
        <xdr:cNvSpPr txBox="1"/>
      </xdr:nvSpPr>
      <xdr:spPr>
        <a:xfrm>
          <a:off x="21023795" y="1289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86919</xdr:rowOff>
    </xdr:from>
    <xdr:to>
      <xdr:col>107</xdr:col>
      <xdr:colOff>101600</xdr:colOff>
      <xdr:row>77</xdr:row>
      <xdr:rowOff>17069</xdr:rowOff>
    </xdr:to>
    <xdr:sp macro="" textlink="">
      <xdr:nvSpPr>
        <xdr:cNvPr id="863" name="楕円 862">
          <a:extLst>
            <a:ext uri="{FF2B5EF4-FFF2-40B4-BE49-F238E27FC236}">
              <a16:creationId xmlns:a16="http://schemas.microsoft.com/office/drawing/2014/main" id="{54469892-BE29-4954-A9B1-40B55147ACCD}"/>
            </a:ext>
          </a:extLst>
        </xdr:cNvPr>
        <xdr:cNvSpPr/>
      </xdr:nvSpPr>
      <xdr:spPr>
        <a:xfrm>
          <a:off x="20383500" y="131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33596</xdr:rowOff>
    </xdr:from>
    <xdr:ext cx="599010" cy="259045"/>
    <xdr:sp macro="" textlink="">
      <xdr:nvSpPr>
        <xdr:cNvPr id="864" name="テキスト ボックス 863">
          <a:extLst>
            <a:ext uri="{FF2B5EF4-FFF2-40B4-BE49-F238E27FC236}">
              <a16:creationId xmlns:a16="http://schemas.microsoft.com/office/drawing/2014/main" id="{DB4DF620-3E48-4FA2-AE08-650307044180}"/>
            </a:ext>
          </a:extLst>
        </xdr:cNvPr>
        <xdr:cNvSpPr txBox="1"/>
      </xdr:nvSpPr>
      <xdr:spPr>
        <a:xfrm>
          <a:off x="20134795" y="1289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85303</xdr:rowOff>
    </xdr:from>
    <xdr:to>
      <xdr:col>102</xdr:col>
      <xdr:colOff>165100</xdr:colOff>
      <xdr:row>77</xdr:row>
      <xdr:rowOff>15453</xdr:rowOff>
    </xdr:to>
    <xdr:sp macro="" textlink="">
      <xdr:nvSpPr>
        <xdr:cNvPr id="865" name="楕円 864">
          <a:extLst>
            <a:ext uri="{FF2B5EF4-FFF2-40B4-BE49-F238E27FC236}">
              <a16:creationId xmlns:a16="http://schemas.microsoft.com/office/drawing/2014/main" id="{5EBD4372-5B39-44B0-A349-C30665BA9656}"/>
            </a:ext>
          </a:extLst>
        </xdr:cNvPr>
        <xdr:cNvSpPr/>
      </xdr:nvSpPr>
      <xdr:spPr>
        <a:xfrm>
          <a:off x="19494500" y="131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31980</xdr:rowOff>
    </xdr:from>
    <xdr:ext cx="599010" cy="259045"/>
    <xdr:sp macro="" textlink="">
      <xdr:nvSpPr>
        <xdr:cNvPr id="866" name="テキスト ボックス 865">
          <a:extLst>
            <a:ext uri="{FF2B5EF4-FFF2-40B4-BE49-F238E27FC236}">
              <a16:creationId xmlns:a16="http://schemas.microsoft.com/office/drawing/2014/main" id="{EF81E385-C5C8-480B-B051-EA39BB26CA86}"/>
            </a:ext>
          </a:extLst>
        </xdr:cNvPr>
        <xdr:cNvSpPr txBox="1"/>
      </xdr:nvSpPr>
      <xdr:spPr>
        <a:xfrm>
          <a:off x="19245795" y="1289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111824</xdr:rowOff>
    </xdr:from>
    <xdr:to>
      <xdr:col>98</xdr:col>
      <xdr:colOff>38100</xdr:colOff>
      <xdr:row>77</xdr:row>
      <xdr:rowOff>41974</xdr:rowOff>
    </xdr:to>
    <xdr:sp macro="" textlink="">
      <xdr:nvSpPr>
        <xdr:cNvPr id="867" name="楕円 866">
          <a:extLst>
            <a:ext uri="{FF2B5EF4-FFF2-40B4-BE49-F238E27FC236}">
              <a16:creationId xmlns:a16="http://schemas.microsoft.com/office/drawing/2014/main" id="{C6C5395D-6AFE-4587-8744-6834F8BB9C8E}"/>
            </a:ext>
          </a:extLst>
        </xdr:cNvPr>
        <xdr:cNvSpPr/>
      </xdr:nvSpPr>
      <xdr:spPr>
        <a:xfrm>
          <a:off x="18605500" y="131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58502</xdr:rowOff>
    </xdr:from>
    <xdr:ext cx="599010" cy="259045"/>
    <xdr:sp macro="" textlink="">
      <xdr:nvSpPr>
        <xdr:cNvPr id="868" name="テキスト ボックス 867">
          <a:extLst>
            <a:ext uri="{FF2B5EF4-FFF2-40B4-BE49-F238E27FC236}">
              <a16:creationId xmlns:a16="http://schemas.microsoft.com/office/drawing/2014/main" id="{D037F262-9963-4FCD-B070-3E23A01E4CE4}"/>
            </a:ext>
          </a:extLst>
        </xdr:cNvPr>
        <xdr:cNvSpPr txBox="1"/>
      </xdr:nvSpPr>
      <xdr:spPr>
        <a:xfrm>
          <a:off x="18356795" y="129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6F2239DC-BB9B-4236-9236-9B2C3F889959}"/>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537D1614-DEA6-4CE5-8ECC-F57CCBD14305}"/>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559A4E7B-DB77-49AA-984D-501DA5BEC23E}"/>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D3984E63-FBA3-466E-8437-52BF9818F24F}"/>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1EF7432E-632C-4755-9AC7-6F2A5A1B621E}"/>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79A0B637-677B-4FCF-88CD-93A08E87C8B9}"/>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49ABCB5F-EE14-45E2-A890-79E3199D0429}"/>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CF8DC24-7725-4E7F-AC46-305F41C05637}"/>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14E43708-2F3B-42E1-BF43-76DFE0933FE3}"/>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C2E52091-ADFD-4BB3-87F7-FAAF17273071}"/>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18D40DA4-02FC-4711-ACD6-51D5BE72AF1F}"/>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5BE5CAFE-42EE-426B-B454-579F4AF5EBFC}"/>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D693E0B5-DE3E-4279-ADE5-5BFB3F8861EC}"/>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9478D26B-2620-4EC5-9678-3C4E8CD69EEF}"/>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D2A0A2F8-3EA2-478F-AE63-FC4858435A4F}"/>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1A061BD5-978B-4D84-B379-9F3894B3366E}"/>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A1F3DF04-3F0C-4541-8DE9-317CD47A7B44}"/>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C0782D5F-B6E9-4F55-8FE2-D97D07378F8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A8C19C80-4BFB-4791-961C-6FB468CC14F8}"/>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3157E30D-AADF-4C39-92AE-93BB4DF6A34C}"/>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99A4F865-4D28-4752-BC7B-3139DEBA6A6E}"/>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DB1867A7-F430-4C75-BA26-91EBEC1BC408}"/>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AFF605C9-32F3-4477-8E84-C7A295FE1B34}"/>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A7EB84C6-E3E5-4067-863B-2EE3A22DB451}"/>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64BE2E08-BE1F-4A11-9449-D36B5BA27E87}"/>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DBE0D297-8D1C-4920-9646-62D13CF7533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C61CEABC-5D26-4FCD-9D33-F380785172DD}"/>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457E4671-1F02-4C63-BCFB-451CE71F6DC1}"/>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9F73B17A-32E8-488A-BF7F-F00F774051DD}"/>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8809FF52-6ACB-4BDF-A0EB-F70B155BBEA3}"/>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2BFA519F-6AA3-4611-B3BC-2810D98B7FF3}"/>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FA21A2CE-F0DB-422D-97DB-AFAC84C2C589}"/>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7660E089-813F-45D4-B6B8-C4FFCD251139}"/>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B8908FE8-F788-47C9-85B9-20E8B61F0EC8}"/>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55CB4D3D-83B7-4236-83FD-010B4074D5FB}"/>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9E0A9867-D4AE-45D6-A34C-504020F547DE}"/>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CDDCE161-6D71-4BFC-9502-003BA5E2260F}"/>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C056FB5F-7063-40D1-990D-0A632A87D6D4}"/>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F318289B-D97B-4D81-A5AD-B3AD09D35B41}"/>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146C8171-11FA-41E0-AE44-96FFCF53E75F}"/>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2DBFA1B0-C143-4155-BE7A-E0A20EA7017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4BFAB520-25BD-4EEC-A6A6-87E4B23C36C8}"/>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99B9EA74-9CD6-40E9-9FD4-01D58022E0B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B5B1E64E-C447-45E9-AB89-BCBFA9FA0409}"/>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8C6590CC-B09F-4609-973F-6BB7DA6DC9AA}"/>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A2FBB788-DE98-49D4-88F3-908A52B04888}"/>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4E52BA63-A153-4057-B81B-7EE2F2CF7783}"/>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E4473308-3545-4649-9A00-E4EAB5E6D62F}"/>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96F2B27-15A2-48C5-A54C-BD44BF08DFA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249C24C6-4AFB-47EE-815E-67BE4646977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FFDB0F69-3F58-467B-AD9C-D02AB17A66F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587BFE49-531A-430E-945C-102146001DA8}"/>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9FC511-E49F-477B-B366-3129716FC27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9492DFE-6379-49AB-B62C-F4C3F5EB34E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471E9A6-93F2-4C98-B3EB-F0B68712364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F05D6091-110F-4161-A97C-56389D3A4A7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66A8DA-AB7B-465B-9172-E5F46075743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55C5F0-8E28-4439-84FA-CC88E57CEB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4A6610-83AC-4471-B832-D9F71FBE1D3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C084FE-9B67-43F8-AE79-ED87C8A9C6C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A2EBEDB-977A-42CF-B0CF-04B06BE0B1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79A6FDC-54F3-4081-A015-8DBFFF39953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3,887
3,812
362.54
5,674,839
5,503,394
167,735
2,843,731
5,101,876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BF583F9-CEF2-4647-8C21-AE9FBE74BF3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97BE301-AF94-45BD-97A5-889D1C962BB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53D8DF-FE1D-4B77-BF99-CD5D59D58C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1764A8-723D-4277-8C98-1CEAC359D29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BB20DBF-2F24-4CCF-8B6C-05399FE870A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FA0E2F2-B3C9-4400-B516-ED6B97A226F1}"/>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116A3CD-DB38-481F-ABC7-32CF37E240C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B3AA830-3491-403C-B6BA-AD879CC48EF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84450A7-A6B5-463E-AAF8-3D6C9D70B873}"/>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29B560E-E578-47F3-B4B0-BDB8517264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F07AA64-8C49-4EFC-9721-A7D9EDF9D2C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05EB266-4D93-4289-916B-987F1AA307B3}"/>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F7B617B-B78D-41FB-B751-D43AC0EE74A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4BEC9BC-D0FF-4195-8E92-19C8336871DB}"/>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0DBDB88-33ED-4DEB-AB88-B1905AF032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3EA888BC-13B3-4B47-B94C-16C52F9AA4B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1F3544E-8B1F-48A1-894C-488B951774C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0A1C449-7145-4678-B6EB-22E470F1CA6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44D9069D-C1C4-49EB-BD92-5F3EAF2AE721}"/>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9196262B-7063-4AEA-ADFC-CEF19BB1ABC6}"/>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77418993-BDFB-41B8-9BE9-8EDDF580A6C6}"/>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B6001B0-0B6D-4F50-8C70-ED44698253B8}"/>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DFD44EA-60EF-4A2F-BADF-1215561C765E}"/>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A62EB81-AB5C-42A3-82E5-CA99613AC941}"/>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FAC976BB-A5ED-4997-961A-686A9CE430A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2D23BC8-D2FE-4DAB-A86B-A32CC1A10CA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E5A7471-982C-4EC9-BB70-F04533280EF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78244001-3F5F-4CFA-92D9-2A729391375C}"/>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22DDCBA2-3EEA-4254-BD12-4F9A3F92D0D8}"/>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1012893-238B-4CB1-B775-F80D377DD72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15F28080-3848-4D5E-B768-B7C63F77B9D9}"/>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F1687D44-5435-464A-B9DE-E390B6A560A4}"/>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E628EA26-CF3D-49E5-96FD-AEFA6C427B67}"/>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F401D2A4-9975-42E4-AA2B-93B4343D6A4E}"/>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3DD962ED-924F-4919-9A20-7A999DC28C44}"/>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566599E9-D9AF-4B00-B1F3-C4E3F99CD9B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718B1248-E189-4214-B86F-DEFFBE61636F}"/>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4D6108D7-B3D1-40E3-8B5F-A2EA996D9407}"/>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664AF9FC-77A4-4F5A-AD45-8E9A5BFC9308}"/>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5DAE3091-9504-4ED5-B12F-4F0765F5A42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C2FE855D-5449-4BC3-9367-DC0A6450E11C}"/>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147C98F7-F62B-4830-957D-7ADAD170CA7B}"/>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2F9065CE-922D-4BED-9C59-D22E63FABC9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39DF45ED-BC3E-4254-AE9F-34DFD359C82D}"/>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DD238C80-55A9-4EDC-A391-D6D916858F0B}"/>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40400165-2E46-4ABB-A6CC-C9F4D76B5CD7}"/>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4A7BEE77-1946-4972-B11A-0F3EAB72D5C7}"/>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5E497FDC-CE81-40F8-871C-3DBA721EC8C3}"/>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90894</xdr:rowOff>
    </xdr:from>
    <xdr:to>
      <xdr:col>24</xdr:col>
      <xdr:colOff>63500</xdr:colOff>
      <xdr:row>37</xdr:row>
      <xdr:rowOff>100533</xdr:rowOff>
    </xdr:to>
    <xdr:cxnSp macro="">
      <xdr:nvCxnSpPr>
        <xdr:cNvPr id="60" name="直線コネクタ 59">
          <a:extLst>
            <a:ext uri="{FF2B5EF4-FFF2-40B4-BE49-F238E27FC236}">
              <a16:creationId xmlns:a16="http://schemas.microsoft.com/office/drawing/2014/main" id="{1F23D458-5880-4B18-85BE-069D90F8E8DE}"/>
            </a:ext>
          </a:extLst>
        </xdr:cNvPr>
        <xdr:cNvCxnSpPr/>
      </xdr:nvCxnSpPr>
      <xdr:spPr>
        <a:xfrm>
          <a:off x="3797300" y="6434544"/>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AB65D833-23AA-4E14-B6A3-0B561048BDF7}"/>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DC02C698-5256-4D08-A4FF-2B9A753A54FA}"/>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69272</xdr:rowOff>
    </xdr:from>
    <xdr:to>
      <xdr:col>19</xdr:col>
      <xdr:colOff>177800</xdr:colOff>
      <xdr:row>37</xdr:row>
      <xdr:rowOff>90894</xdr:rowOff>
    </xdr:to>
    <xdr:cxnSp macro="">
      <xdr:nvCxnSpPr>
        <xdr:cNvPr id="63" name="直線コネクタ 62">
          <a:extLst>
            <a:ext uri="{FF2B5EF4-FFF2-40B4-BE49-F238E27FC236}">
              <a16:creationId xmlns:a16="http://schemas.microsoft.com/office/drawing/2014/main" id="{1A725AC5-C843-4D04-9E7E-C6D1E58A80D9}"/>
            </a:ext>
          </a:extLst>
        </xdr:cNvPr>
        <xdr:cNvCxnSpPr/>
      </xdr:nvCxnSpPr>
      <xdr:spPr>
        <a:xfrm>
          <a:off x="2908300" y="6412922"/>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83CC11D7-9E8E-4B1D-8E1F-1FE93D660A0E}"/>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72CA4396-5AEC-4A33-84D2-162AA674B439}"/>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69272</xdr:rowOff>
    </xdr:from>
    <xdr:to>
      <xdr:col>15</xdr:col>
      <xdr:colOff>50800</xdr:colOff>
      <xdr:row>37</xdr:row>
      <xdr:rowOff>91770</xdr:rowOff>
    </xdr:to>
    <xdr:cxnSp macro="">
      <xdr:nvCxnSpPr>
        <xdr:cNvPr id="66" name="直線コネクタ 65">
          <a:extLst>
            <a:ext uri="{FF2B5EF4-FFF2-40B4-BE49-F238E27FC236}">
              <a16:creationId xmlns:a16="http://schemas.microsoft.com/office/drawing/2014/main" id="{8A6F3024-8BA2-4AAF-8AAE-3E22521373C8}"/>
            </a:ext>
          </a:extLst>
        </xdr:cNvPr>
        <xdr:cNvCxnSpPr/>
      </xdr:nvCxnSpPr>
      <xdr:spPr>
        <a:xfrm flipV="1">
          <a:off x="2019300" y="6412922"/>
          <a:ext cx="8890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976E85B3-95BF-4383-B34F-90D2F9E1B93F}"/>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4D6A08FC-59D0-400B-BB04-D40ADEB622BB}"/>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91770</xdr:rowOff>
    </xdr:from>
    <xdr:to>
      <xdr:col>10</xdr:col>
      <xdr:colOff>114300</xdr:colOff>
      <xdr:row>37</xdr:row>
      <xdr:rowOff>106687</xdr:rowOff>
    </xdr:to>
    <xdr:cxnSp macro="">
      <xdr:nvCxnSpPr>
        <xdr:cNvPr id="69" name="直線コネクタ 68">
          <a:extLst>
            <a:ext uri="{FF2B5EF4-FFF2-40B4-BE49-F238E27FC236}">
              <a16:creationId xmlns:a16="http://schemas.microsoft.com/office/drawing/2014/main" id="{EAA92B4E-7613-4021-90AC-316AECF1E51D}"/>
            </a:ext>
          </a:extLst>
        </xdr:cNvPr>
        <xdr:cNvCxnSpPr/>
      </xdr:nvCxnSpPr>
      <xdr:spPr>
        <a:xfrm flipV="1">
          <a:off x="1130300" y="6435420"/>
          <a:ext cx="889000" cy="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DA2A7740-DA91-4113-B365-DEF84E9C15BC}"/>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id="{EE016340-4355-45EC-914E-6979AABC6C69}"/>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B485BE7-D1C4-4329-B5B4-EE569EDDACCC}"/>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id="{D5CC4D64-E6C3-41A2-B28A-0385A9FC9E64}"/>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1A167958-568B-41DA-999B-46B5538BFAD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68E0265E-9F44-4716-B3F4-3D744460ABA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2291F8B-2EC0-41F7-B247-B0AA1FEAFD5C}"/>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F93FBD17-C82A-43A9-A506-64D563367C1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F645597-A744-4A9C-B933-2A4CA7CEA558}"/>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49733</xdr:rowOff>
    </xdr:from>
    <xdr:to>
      <xdr:col>24</xdr:col>
      <xdr:colOff>114300</xdr:colOff>
      <xdr:row>37</xdr:row>
      <xdr:rowOff>151333</xdr:rowOff>
    </xdr:to>
    <xdr:sp macro="" textlink="">
      <xdr:nvSpPr>
        <xdr:cNvPr id="79" name="楕円 78">
          <a:extLst>
            <a:ext uri="{FF2B5EF4-FFF2-40B4-BE49-F238E27FC236}">
              <a16:creationId xmlns:a16="http://schemas.microsoft.com/office/drawing/2014/main" id="{DD1949A5-13C5-4478-9C49-0A023BC9D598}"/>
            </a:ext>
          </a:extLst>
        </xdr:cNvPr>
        <xdr:cNvSpPr/>
      </xdr:nvSpPr>
      <xdr:spPr>
        <a:xfrm>
          <a:off x="4584700" y="63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28160</xdr:rowOff>
    </xdr:from>
    <xdr:ext cx="534377" cy="259045"/>
    <xdr:sp macro="" textlink="">
      <xdr:nvSpPr>
        <xdr:cNvPr id="80" name="議会費該当値テキスト">
          <a:extLst>
            <a:ext uri="{FF2B5EF4-FFF2-40B4-BE49-F238E27FC236}">
              <a16:creationId xmlns:a16="http://schemas.microsoft.com/office/drawing/2014/main" id="{10AEC96B-A905-4ECB-A13B-56683E6346EF}"/>
            </a:ext>
          </a:extLst>
        </xdr:cNvPr>
        <xdr:cNvSpPr txBox="1"/>
      </xdr:nvSpPr>
      <xdr:spPr>
        <a:xfrm>
          <a:off x="4686300" y="637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40094</xdr:rowOff>
    </xdr:from>
    <xdr:to>
      <xdr:col>20</xdr:col>
      <xdr:colOff>38100</xdr:colOff>
      <xdr:row>37</xdr:row>
      <xdr:rowOff>141694</xdr:rowOff>
    </xdr:to>
    <xdr:sp macro="" textlink="">
      <xdr:nvSpPr>
        <xdr:cNvPr id="81" name="楕円 80">
          <a:extLst>
            <a:ext uri="{FF2B5EF4-FFF2-40B4-BE49-F238E27FC236}">
              <a16:creationId xmlns:a16="http://schemas.microsoft.com/office/drawing/2014/main" id="{3AC03B97-1A2E-4279-9337-7C6B6010BCCA}"/>
            </a:ext>
          </a:extLst>
        </xdr:cNvPr>
        <xdr:cNvSpPr/>
      </xdr:nvSpPr>
      <xdr:spPr>
        <a:xfrm>
          <a:off x="3746500" y="63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132821</xdr:rowOff>
    </xdr:from>
    <xdr:ext cx="534377" cy="259045"/>
    <xdr:sp macro="" textlink="">
      <xdr:nvSpPr>
        <xdr:cNvPr id="82" name="テキスト ボックス 81">
          <a:extLst>
            <a:ext uri="{FF2B5EF4-FFF2-40B4-BE49-F238E27FC236}">
              <a16:creationId xmlns:a16="http://schemas.microsoft.com/office/drawing/2014/main" id="{8F966C1D-D897-4E28-A44E-638C12801275}"/>
            </a:ext>
          </a:extLst>
        </xdr:cNvPr>
        <xdr:cNvSpPr txBox="1"/>
      </xdr:nvSpPr>
      <xdr:spPr>
        <a:xfrm>
          <a:off x="3530111" y="647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18472</xdr:rowOff>
    </xdr:from>
    <xdr:to>
      <xdr:col>15</xdr:col>
      <xdr:colOff>101600</xdr:colOff>
      <xdr:row>37</xdr:row>
      <xdr:rowOff>120072</xdr:rowOff>
    </xdr:to>
    <xdr:sp macro="" textlink="">
      <xdr:nvSpPr>
        <xdr:cNvPr id="83" name="楕円 82">
          <a:extLst>
            <a:ext uri="{FF2B5EF4-FFF2-40B4-BE49-F238E27FC236}">
              <a16:creationId xmlns:a16="http://schemas.microsoft.com/office/drawing/2014/main" id="{C93945BA-2D07-4198-BD9F-C1D9348E3A58}"/>
            </a:ext>
          </a:extLst>
        </xdr:cNvPr>
        <xdr:cNvSpPr/>
      </xdr:nvSpPr>
      <xdr:spPr>
        <a:xfrm>
          <a:off x="2857500" y="63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111199</xdr:rowOff>
    </xdr:from>
    <xdr:ext cx="534377" cy="259045"/>
    <xdr:sp macro="" textlink="">
      <xdr:nvSpPr>
        <xdr:cNvPr id="84" name="テキスト ボックス 83">
          <a:extLst>
            <a:ext uri="{FF2B5EF4-FFF2-40B4-BE49-F238E27FC236}">
              <a16:creationId xmlns:a16="http://schemas.microsoft.com/office/drawing/2014/main" id="{8407E46D-5BCA-4604-8110-956E976A8AAE}"/>
            </a:ext>
          </a:extLst>
        </xdr:cNvPr>
        <xdr:cNvSpPr txBox="1"/>
      </xdr:nvSpPr>
      <xdr:spPr>
        <a:xfrm>
          <a:off x="2641111" y="64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40970</xdr:rowOff>
    </xdr:from>
    <xdr:to>
      <xdr:col>10</xdr:col>
      <xdr:colOff>165100</xdr:colOff>
      <xdr:row>37</xdr:row>
      <xdr:rowOff>142570</xdr:rowOff>
    </xdr:to>
    <xdr:sp macro="" textlink="">
      <xdr:nvSpPr>
        <xdr:cNvPr id="85" name="楕円 84">
          <a:extLst>
            <a:ext uri="{FF2B5EF4-FFF2-40B4-BE49-F238E27FC236}">
              <a16:creationId xmlns:a16="http://schemas.microsoft.com/office/drawing/2014/main" id="{F9D820FF-2D0A-474B-A4E4-3CF291A49057}"/>
            </a:ext>
          </a:extLst>
        </xdr:cNvPr>
        <xdr:cNvSpPr/>
      </xdr:nvSpPr>
      <xdr:spPr>
        <a:xfrm>
          <a:off x="1968500" y="63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133697</xdr:rowOff>
    </xdr:from>
    <xdr:ext cx="534377" cy="259045"/>
    <xdr:sp macro="" textlink="">
      <xdr:nvSpPr>
        <xdr:cNvPr id="86" name="テキスト ボックス 85">
          <a:extLst>
            <a:ext uri="{FF2B5EF4-FFF2-40B4-BE49-F238E27FC236}">
              <a16:creationId xmlns:a16="http://schemas.microsoft.com/office/drawing/2014/main" id="{C198A7FD-7F92-4F30-B321-7891FA188B9E}"/>
            </a:ext>
          </a:extLst>
        </xdr:cNvPr>
        <xdr:cNvSpPr txBox="1"/>
      </xdr:nvSpPr>
      <xdr:spPr>
        <a:xfrm>
          <a:off x="1752111" y="64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55887</xdr:rowOff>
    </xdr:from>
    <xdr:to>
      <xdr:col>6</xdr:col>
      <xdr:colOff>38100</xdr:colOff>
      <xdr:row>37</xdr:row>
      <xdr:rowOff>157487</xdr:rowOff>
    </xdr:to>
    <xdr:sp macro="" textlink="">
      <xdr:nvSpPr>
        <xdr:cNvPr id="87" name="楕円 86">
          <a:extLst>
            <a:ext uri="{FF2B5EF4-FFF2-40B4-BE49-F238E27FC236}">
              <a16:creationId xmlns:a16="http://schemas.microsoft.com/office/drawing/2014/main" id="{8FDF15A7-7D07-4D81-A33A-BEF3095A7CBE}"/>
            </a:ext>
          </a:extLst>
        </xdr:cNvPr>
        <xdr:cNvSpPr/>
      </xdr:nvSpPr>
      <xdr:spPr>
        <a:xfrm>
          <a:off x="1079500" y="63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148614</xdr:rowOff>
    </xdr:from>
    <xdr:ext cx="534377" cy="259045"/>
    <xdr:sp macro="" textlink="">
      <xdr:nvSpPr>
        <xdr:cNvPr id="88" name="テキスト ボックス 87">
          <a:extLst>
            <a:ext uri="{FF2B5EF4-FFF2-40B4-BE49-F238E27FC236}">
              <a16:creationId xmlns:a16="http://schemas.microsoft.com/office/drawing/2014/main" id="{5A25ADC9-37C3-4425-889C-2F8C4E421A6E}"/>
            </a:ext>
          </a:extLst>
        </xdr:cNvPr>
        <xdr:cNvSpPr txBox="1"/>
      </xdr:nvSpPr>
      <xdr:spPr>
        <a:xfrm>
          <a:off x="863111" y="649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C19640FA-C9DD-4898-850D-32723CBE5BB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23D45789-31A9-489F-9023-0BFA94F84458}"/>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8F1D02B-E90A-41AB-BA70-63B85B65E3E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3199C723-A1E8-415B-AC5F-18B88A6F6A1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F681E655-AA5D-41B4-8613-7BE6DCF4FC5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4D25C58A-0DF3-4B2C-B54F-77BC5E1EF1C7}"/>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E7E9A862-B196-432F-9AAD-BBE1BCD71BA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4D68B940-D765-4755-89CE-5196F02950A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B39CC439-C421-42E7-8AD7-29BC3B02916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9F42A5AB-8D1F-4966-87A0-7C6814A2C0B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F474FE45-B9D7-4B6B-BB26-E3128D47503D}"/>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F8E6D370-A4B4-4689-AE66-04E58057D1CE}"/>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AE6C5CE7-B9FA-404A-900D-0246C9121E44}"/>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B0BA0C5A-0B94-4B63-8A57-9FC0893D9944}"/>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A685DE2F-7E96-4193-9F07-9BC5DC89AB64}"/>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13DAFC08-94EB-4FEC-BCD7-EF6565D051ED}"/>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2586BD35-B130-49A5-A1E0-6A414BAA320A}"/>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D20C5350-8461-4D99-8A82-EF161A8BF502}"/>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A8D870B6-D506-4714-83B8-12DDFE66744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7E014370-0C91-4CF4-B806-8EBADCBA8B19}"/>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7287EF55-A101-4A6F-929C-0C8736E5B685}"/>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40C44CB7-E998-4159-A7D3-691947217EDD}"/>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3C8E3781-4645-48B3-8290-A3F95673161F}"/>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6CFBB21-6392-49FA-AC93-BCB645A9D1F8}"/>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28C872EF-4209-4856-8219-D2F56F268C2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2733DD93-4A5C-4F9C-9854-4913408B35B1}"/>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62919</xdr:rowOff>
    </xdr:from>
    <xdr:to>
      <xdr:col>24</xdr:col>
      <xdr:colOff>63500</xdr:colOff>
      <xdr:row>58</xdr:row>
      <xdr:rowOff>67194</xdr:rowOff>
    </xdr:to>
    <xdr:cxnSp macro="">
      <xdr:nvCxnSpPr>
        <xdr:cNvPr id="115" name="直線コネクタ 114">
          <a:extLst>
            <a:ext uri="{FF2B5EF4-FFF2-40B4-BE49-F238E27FC236}">
              <a16:creationId xmlns:a16="http://schemas.microsoft.com/office/drawing/2014/main" id="{F3609C75-D82C-490E-9068-6E382B5A7B6F}"/>
            </a:ext>
          </a:extLst>
        </xdr:cNvPr>
        <xdr:cNvCxnSpPr/>
      </xdr:nvCxnSpPr>
      <xdr:spPr>
        <a:xfrm>
          <a:off x="3797300" y="10007019"/>
          <a:ext cx="8382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187CC535-136D-4CFF-97C7-3F46737AE79E}"/>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3C7DDCF1-5DAB-4104-A251-90AD54354A6E}"/>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62919</xdr:rowOff>
    </xdr:from>
    <xdr:to>
      <xdr:col>19</xdr:col>
      <xdr:colOff>177800</xdr:colOff>
      <xdr:row>58</xdr:row>
      <xdr:rowOff>67724</xdr:rowOff>
    </xdr:to>
    <xdr:cxnSp macro="">
      <xdr:nvCxnSpPr>
        <xdr:cNvPr id="118" name="直線コネクタ 117">
          <a:extLst>
            <a:ext uri="{FF2B5EF4-FFF2-40B4-BE49-F238E27FC236}">
              <a16:creationId xmlns:a16="http://schemas.microsoft.com/office/drawing/2014/main" id="{A3F9B4D8-4C2B-47E2-8E8F-AE26C56BE6BF}"/>
            </a:ext>
          </a:extLst>
        </xdr:cNvPr>
        <xdr:cNvCxnSpPr/>
      </xdr:nvCxnSpPr>
      <xdr:spPr>
        <a:xfrm flipV="1">
          <a:off x="2908300" y="10007019"/>
          <a:ext cx="889000" cy="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BAF4E613-A0B5-469F-8CD1-96E5623E32A5}"/>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DC282BD5-B527-423D-B927-22015F32CDBA}"/>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52946</xdr:rowOff>
    </xdr:from>
    <xdr:to>
      <xdr:col>15</xdr:col>
      <xdr:colOff>50800</xdr:colOff>
      <xdr:row>58</xdr:row>
      <xdr:rowOff>67724</xdr:rowOff>
    </xdr:to>
    <xdr:cxnSp macro="">
      <xdr:nvCxnSpPr>
        <xdr:cNvPr id="121" name="直線コネクタ 120">
          <a:extLst>
            <a:ext uri="{FF2B5EF4-FFF2-40B4-BE49-F238E27FC236}">
              <a16:creationId xmlns:a16="http://schemas.microsoft.com/office/drawing/2014/main" id="{6E14655F-A115-46CF-9369-8697CBCAD353}"/>
            </a:ext>
          </a:extLst>
        </xdr:cNvPr>
        <xdr:cNvCxnSpPr/>
      </xdr:nvCxnSpPr>
      <xdr:spPr>
        <a:xfrm>
          <a:off x="2019300" y="9997046"/>
          <a:ext cx="889000" cy="1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833AA40A-9632-44A5-9949-EF0D18148DD5}"/>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F57694E6-6B90-4608-8241-DB031F3B1845}"/>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29470</xdr:rowOff>
    </xdr:from>
    <xdr:to>
      <xdr:col>10</xdr:col>
      <xdr:colOff>114300</xdr:colOff>
      <xdr:row>58</xdr:row>
      <xdr:rowOff>52946</xdr:rowOff>
    </xdr:to>
    <xdr:cxnSp macro="">
      <xdr:nvCxnSpPr>
        <xdr:cNvPr id="124" name="直線コネクタ 123">
          <a:extLst>
            <a:ext uri="{FF2B5EF4-FFF2-40B4-BE49-F238E27FC236}">
              <a16:creationId xmlns:a16="http://schemas.microsoft.com/office/drawing/2014/main" id="{19371DD6-99B8-4880-9738-1322C124032A}"/>
            </a:ext>
          </a:extLst>
        </xdr:cNvPr>
        <xdr:cNvCxnSpPr/>
      </xdr:nvCxnSpPr>
      <xdr:spPr>
        <a:xfrm>
          <a:off x="1130300" y="9973570"/>
          <a:ext cx="889000" cy="2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6D12708A-44A4-4F94-9F18-0FFD9A249652}"/>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id="{8D632EF4-AE3B-4D0A-8FE2-772D04D07A41}"/>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C98D1348-DD68-47B5-B3AD-1DB38FDD7883}"/>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a16="http://schemas.microsoft.com/office/drawing/2014/main" id="{01CB02CF-28D0-4C6C-A636-882CA48DA076}"/>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DB6B1467-121F-4DAC-970C-5BF69FB8E83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71BF56AD-E492-4BE4-A9D2-D71F47A82F9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5A1DC4E6-CC8A-4CA6-8AFD-7CA964842B17}"/>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F96F674-BFB1-4F71-9C44-3DD9AA7E556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FCA63C07-0248-4A3B-8055-01F0A164DB0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16394</xdr:rowOff>
    </xdr:from>
    <xdr:to>
      <xdr:col>24</xdr:col>
      <xdr:colOff>114300</xdr:colOff>
      <xdr:row>58</xdr:row>
      <xdr:rowOff>117994</xdr:rowOff>
    </xdr:to>
    <xdr:sp macro="" textlink="">
      <xdr:nvSpPr>
        <xdr:cNvPr id="134" name="楕円 133">
          <a:extLst>
            <a:ext uri="{FF2B5EF4-FFF2-40B4-BE49-F238E27FC236}">
              <a16:creationId xmlns:a16="http://schemas.microsoft.com/office/drawing/2014/main" id="{81FD3866-5209-4C8B-A73D-4CBA19C5A41B}"/>
            </a:ext>
          </a:extLst>
        </xdr:cNvPr>
        <xdr:cNvSpPr/>
      </xdr:nvSpPr>
      <xdr:spPr>
        <a:xfrm>
          <a:off x="4584700" y="99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a:extLst>
            <a:ext uri="{FF2B5EF4-FFF2-40B4-BE49-F238E27FC236}">
              <a16:creationId xmlns:a16="http://schemas.microsoft.com/office/drawing/2014/main" id="{E07E9CAA-5D36-4E5E-8AE3-BA64D9A79956}"/>
            </a:ext>
          </a:extLst>
        </xdr:cNvPr>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12119</xdr:rowOff>
    </xdr:from>
    <xdr:to>
      <xdr:col>20</xdr:col>
      <xdr:colOff>38100</xdr:colOff>
      <xdr:row>58</xdr:row>
      <xdr:rowOff>113719</xdr:rowOff>
    </xdr:to>
    <xdr:sp macro="" textlink="">
      <xdr:nvSpPr>
        <xdr:cNvPr id="136" name="楕円 135">
          <a:extLst>
            <a:ext uri="{FF2B5EF4-FFF2-40B4-BE49-F238E27FC236}">
              <a16:creationId xmlns:a16="http://schemas.microsoft.com/office/drawing/2014/main" id="{470210DA-C8A6-4F73-A837-85916DC425AF}"/>
            </a:ext>
          </a:extLst>
        </xdr:cNvPr>
        <xdr:cNvSpPr/>
      </xdr:nvSpPr>
      <xdr:spPr>
        <a:xfrm>
          <a:off x="3746500" y="99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104846</xdr:rowOff>
    </xdr:from>
    <xdr:ext cx="599010" cy="259045"/>
    <xdr:sp macro="" textlink="">
      <xdr:nvSpPr>
        <xdr:cNvPr id="137" name="テキスト ボックス 136">
          <a:extLst>
            <a:ext uri="{FF2B5EF4-FFF2-40B4-BE49-F238E27FC236}">
              <a16:creationId xmlns:a16="http://schemas.microsoft.com/office/drawing/2014/main" id="{01EFFBC7-C341-453D-822A-0873918D4F5A}"/>
            </a:ext>
          </a:extLst>
        </xdr:cNvPr>
        <xdr:cNvSpPr txBox="1"/>
      </xdr:nvSpPr>
      <xdr:spPr>
        <a:xfrm>
          <a:off x="3497795" y="1004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16924</xdr:rowOff>
    </xdr:from>
    <xdr:to>
      <xdr:col>15</xdr:col>
      <xdr:colOff>101600</xdr:colOff>
      <xdr:row>58</xdr:row>
      <xdr:rowOff>118524</xdr:rowOff>
    </xdr:to>
    <xdr:sp macro="" textlink="">
      <xdr:nvSpPr>
        <xdr:cNvPr id="138" name="楕円 137">
          <a:extLst>
            <a:ext uri="{FF2B5EF4-FFF2-40B4-BE49-F238E27FC236}">
              <a16:creationId xmlns:a16="http://schemas.microsoft.com/office/drawing/2014/main" id="{CDD8A7CE-812D-4E29-8570-365920E7D620}"/>
            </a:ext>
          </a:extLst>
        </xdr:cNvPr>
        <xdr:cNvSpPr/>
      </xdr:nvSpPr>
      <xdr:spPr>
        <a:xfrm>
          <a:off x="2857500" y="99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109651</xdr:rowOff>
    </xdr:from>
    <xdr:ext cx="599010" cy="259045"/>
    <xdr:sp macro="" textlink="">
      <xdr:nvSpPr>
        <xdr:cNvPr id="139" name="テキスト ボックス 138">
          <a:extLst>
            <a:ext uri="{FF2B5EF4-FFF2-40B4-BE49-F238E27FC236}">
              <a16:creationId xmlns:a16="http://schemas.microsoft.com/office/drawing/2014/main" id="{2F7585DD-F4E0-47DE-A47B-19C4632DF3AF}"/>
            </a:ext>
          </a:extLst>
        </xdr:cNvPr>
        <xdr:cNvSpPr txBox="1"/>
      </xdr:nvSpPr>
      <xdr:spPr>
        <a:xfrm>
          <a:off x="2608795" y="1005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2146</xdr:rowOff>
    </xdr:from>
    <xdr:to>
      <xdr:col>10</xdr:col>
      <xdr:colOff>165100</xdr:colOff>
      <xdr:row>58</xdr:row>
      <xdr:rowOff>103746</xdr:rowOff>
    </xdr:to>
    <xdr:sp macro="" textlink="">
      <xdr:nvSpPr>
        <xdr:cNvPr id="140" name="楕円 139">
          <a:extLst>
            <a:ext uri="{FF2B5EF4-FFF2-40B4-BE49-F238E27FC236}">
              <a16:creationId xmlns:a16="http://schemas.microsoft.com/office/drawing/2014/main" id="{2C16269B-BBFB-4E69-B1ED-DA52721E681A}"/>
            </a:ext>
          </a:extLst>
        </xdr:cNvPr>
        <xdr:cNvSpPr/>
      </xdr:nvSpPr>
      <xdr:spPr>
        <a:xfrm>
          <a:off x="1968500" y="99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94873</xdr:rowOff>
    </xdr:from>
    <xdr:ext cx="599010" cy="259045"/>
    <xdr:sp macro="" textlink="">
      <xdr:nvSpPr>
        <xdr:cNvPr id="141" name="テキスト ボックス 140">
          <a:extLst>
            <a:ext uri="{FF2B5EF4-FFF2-40B4-BE49-F238E27FC236}">
              <a16:creationId xmlns:a16="http://schemas.microsoft.com/office/drawing/2014/main" id="{E1C0A277-EAE1-43E8-A85E-3CA36FD7A893}"/>
            </a:ext>
          </a:extLst>
        </xdr:cNvPr>
        <xdr:cNvSpPr txBox="1"/>
      </xdr:nvSpPr>
      <xdr:spPr>
        <a:xfrm>
          <a:off x="1719795" y="100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150120</xdr:rowOff>
    </xdr:from>
    <xdr:to>
      <xdr:col>6</xdr:col>
      <xdr:colOff>38100</xdr:colOff>
      <xdr:row>58</xdr:row>
      <xdr:rowOff>80270</xdr:rowOff>
    </xdr:to>
    <xdr:sp macro="" textlink="">
      <xdr:nvSpPr>
        <xdr:cNvPr id="142" name="楕円 141">
          <a:extLst>
            <a:ext uri="{FF2B5EF4-FFF2-40B4-BE49-F238E27FC236}">
              <a16:creationId xmlns:a16="http://schemas.microsoft.com/office/drawing/2014/main" id="{23CCF4A4-6188-459A-B0CB-37E0276DA16A}"/>
            </a:ext>
          </a:extLst>
        </xdr:cNvPr>
        <xdr:cNvSpPr/>
      </xdr:nvSpPr>
      <xdr:spPr>
        <a:xfrm>
          <a:off x="1079500" y="9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71397</xdr:rowOff>
    </xdr:from>
    <xdr:ext cx="599010" cy="259045"/>
    <xdr:sp macro="" textlink="">
      <xdr:nvSpPr>
        <xdr:cNvPr id="143" name="テキスト ボックス 142">
          <a:extLst>
            <a:ext uri="{FF2B5EF4-FFF2-40B4-BE49-F238E27FC236}">
              <a16:creationId xmlns:a16="http://schemas.microsoft.com/office/drawing/2014/main" id="{3BD853E8-0F8A-48F6-976E-A7BBABE8C795}"/>
            </a:ext>
          </a:extLst>
        </xdr:cNvPr>
        <xdr:cNvSpPr txBox="1"/>
      </xdr:nvSpPr>
      <xdr:spPr>
        <a:xfrm>
          <a:off x="830795" y="1001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F10596DC-15B9-4029-A7C1-FCA3BFAB401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161C8363-8582-40E1-A68B-1C10DA004F1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A242A0C2-5CE4-4576-8017-8EC982DDEA5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9B91F404-CD27-4B36-B0B3-BC906EDAC9A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55F87A54-5CBB-4390-98C9-21E61A2F4DCD}"/>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5BC48C95-5D86-4C40-85D1-890BCB052B8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5B34B742-F0D5-4B53-BC86-9A60EDA4FEE6}"/>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98DB059A-6F39-467C-ADF1-CEF2968366E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3C316AAA-A2F2-4B7A-B7AB-092D8AE8F9D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8506059F-8EFE-448D-89BD-7E14D5A37437}"/>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D7D42DC2-82E4-4F90-B3C6-56C890FEFCAD}"/>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DBC6908D-1B8C-466B-8D3D-F7B2FBA9FF4F}"/>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DD91A787-61A2-42D9-B8C0-20AECADD7B84}"/>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6467269C-4C06-456B-B48E-D85DD89A4169}"/>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34A439EB-5A77-4F0A-83F1-AF60FB39A25B}"/>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789F4580-5C12-49BF-8B85-C47F442CD63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D250C33B-6C79-490C-8ACC-BA149AD2688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D5EF06BB-6B51-445F-83EB-D6657113324C}"/>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FBDB5EAC-939A-4937-9A4B-B7D5957F53C1}"/>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A65C24D-A740-4439-ACEA-A20FCBA4277D}"/>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FB14355D-3A32-43E3-A74E-38079C95040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66C32825-1217-4A98-BCF3-BAF1ADFE0708}"/>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83DC4795-00A7-4185-A207-EC117116E9B5}"/>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34E84373-B578-4AD8-A73D-51EF2A884278}"/>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69BFF18D-2F34-403C-92AC-576BDDC396B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E0893424-B56D-4F03-9D9B-B17DA14CB06A}"/>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79133</xdr:rowOff>
    </xdr:from>
    <xdr:to>
      <xdr:col>24</xdr:col>
      <xdr:colOff>63500</xdr:colOff>
      <xdr:row>76</xdr:row>
      <xdr:rowOff>79189</xdr:rowOff>
    </xdr:to>
    <xdr:cxnSp macro="">
      <xdr:nvCxnSpPr>
        <xdr:cNvPr id="170" name="直線コネクタ 169">
          <a:extLst>
            <a:ext uri="{FF2B5EF4-FFF2-40B4-BE49-F238E27FC236}">
              <a16:creationId xmlns:a16="http://schemas.microsoft.com/office/drawing/2014/main" id="{C7461630-FB01-4095-B753-223D4FD7BD15}"/>
            </a:ext>
          </a:extLst>
        </xdr:cNvPr>
        <xdr:cNvCxnSpPr/>
      </xdr:nvCxnSpPr>
      <xdr:spPr>
        <a:xfrm flipV="1">
          <a:off x="3797300" y="13109333"/>
          <a:ext cx="8382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A612173C-F4D1-4BFB-B01B-D36487CA461B}"/>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2C10BC83-76DB-4A16-9ECD-A39A7DC8B2E1}"/>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79189</xdr:rowOff>
    </xdr:from>
    <xdr:to>
      <xdr:col>19</xdr:col>
      <xdr:colOff>177800</xdr:colOff>
      <xdr:row>76</xdr:row>
      <xdr:rowOff>108181</xdr:rowOff>
    </xdr:to>
    <xdr:cxnSp macro="">
      <xdr:nvCxnSpPr>
        <xdr:cNvPr id="173" name="直線コネクタ 172">
          <a:extLst>
            <a:ext uri="{FF2B5EF4-FFF2-40B4-BE49-F238E27FC236}">
              <a16:creationId xmlns:a16="http://schemas.microsoft.com/office/drawing/2014/main" id="{F1466E00-E149-4C65-A10E-3B5C6179162A}"/>
            </a:ext>
          </a:extLst>
        </xdr:cNvPr>
        <xdr:cNvCxnSpPr/>
      </xdr:nvCxnSpPr>
      <xdr:spPr>
        <a:xfrm flipV="1">
          <a:off x="2908300" y="13109389"/>
          <a:ext cx="889000" cy="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5C0923D-C67B-4CF1-AACE-8A2B75C90916}"/>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A8059819-5A42-4BB2-8D2D-9D6FF3891237}"/>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101057</xdr:rowOff>
    </xdr:from>
    <xdr:to>
      <xdr:col>15</xdr:col>
      <xdr:colOff>50800</xdr:colOff>
      <xdr:row>76</xdr:row>
      <xdr:rowOff>108181</xdr:rowOff>
    </xdr:to>
    <xdr:cxnSp macro="">
      <xdr:nvCxnSpPr>
        <xdr:cNvPr id="176" name="直線コネクタ 175">
          <a:extLst>
            <a:ext uri="{FF2B5EF4-FFF2-40B4-BE49-F238E27FC236}">
              <a16:creationId xmlns:a16="http://schemas.microsoft.com/office/drawing/2014/main" id="{69CBEA95-6D1D-4717-938E-918BDB2E0ABC}"/>
            </a:ext>
          </a:extLst>
        </xdr:cNvPr>
        <xdr:cNvCxnSpPr/>
      </xdr:nvCxnSpPr>
      <xdr:spPr>
        <a:xfrm>
          <a:off x="2019300" y="13131257"/>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AF129E5D-B0E6-439A-A46F-198C0639814D}"/>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DF64D1EF-E7B1-4310-BE69-3D1D58ACDD88}"/>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96622</xdr:rowOff>
    </xdr:from>
    <xdr:to>
      <xdr:col>10</xdr:col>
      <xdr:colOff>114300</xdr:colOff>
      <xdr:row>76</xdr:row>
      <xdr:rowOff>101057</xdr:rowOff>
    </xdr:to>
    <xdr:cxnSp macro="">
      <xdr:nvCxnSpPr>
        <xdr:cNvPr id="179" name="直線コネクタ 178">
          <a:extLst>
            <a:ext uri="{FF2B5EF4-FFF2-40B4-BE49-F238E27FC236}">
              <a16:creationId xmlns:a16="http://schemas.microsoft.com/office/drawing/2014/main" id="{708B0A82-FDE7-441A-82B5-BCFD823A88D0}"/>
            </a:ext>
          </a:extLst>
        </xdr:cNvPr>
        <xdr:cNvCxnSpPr/>
      </xdr:nvCxnSpPr>
      <xdr:spPr>
        <a:xfrm>
          <a:off x="1130300" y="13126822"/>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5AFBF51E-A679-4338-8EDE-1B251FCCA2EF}"/>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2AB0FFE3-961A-4173-9494-DFDB3AC43DFC}"/>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B77FFCF0-D605-4DD7-9114-7544C8968205}"/>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E8D0DAB-FC03-4611-99B1-B32D7A97F7AF}"/>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CAAC5369-EE00-4223-9BE4-084D1D2801F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687C01AC-9C8D-46C8-A2C2-223F67BE231D}"/>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58F97EF9-4260-4BF6-A7AA-A433C87AD7B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6191346A-5BDD-4CEA-B0F8-E95D37158A6F}"/>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67B4150E-8785-4095-AB73-5B8B0B05FE7E}"/>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28333</xdr:rowOff>
    </xdr:from>
    <xdr:to>
      <xdr:col>24</xdr:col>
      <xdr:colOff>114300</xdr:colOff>
      <xdr:row>76</xdr:row>
      <xdr:rowOff>129933</xdr:rowOff>
    </xdr:to>
    <xdr:sp macro="" textlink="">
      <xdr:nvSpPr>
        <xdr:cNvPr id="189" name="楕円 188">
          <a:extLst>
            <a:ext uri="{FF2B5EF4-FFF2-40B4-BE49-F238E27FC236}">
              <a16:creationId xmlns:a16="http://schemas.microsoft.com/office/drawing/2014/main" id="{6755E65F-6A37-4F86-AFEC-C0159CF7B180}"/>
            </a:ext>
          </a:extLst>
        </xdr:cNvPr>
        <xdr:cNvSpPr/>
      </xdr:nvSpPr>
      <xdr:spPr>
        <a:xfrm>
          <a:off x="4584700" y="130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6760</xdr:rowOff>
    </xdr:from>
    <xdr:ext cx="599010" cy="259045"/>
    <xdr:sp macro="" textlink="">
      <xdr:nvSpPr>
        <xdr:cNvPr id="190" name="民生費該当値テキスト">
          <a:extLst>
            <a:ext uri="{FF2B5EF4-FFF2-40B4-BE49-F238E27FC236}">
              <a16:creationId xmlns:a16="http://schemas.microsoft.com/office/drawing/2014/main" id="{50479C5B-984D-40F8-AA46-EDCFBBF6AD37}"/>
            </a:ext>
          </a:extLst>
        </xdr:cNvPr>
        <xdr:cNvSpPr txBox="1"/>
      </xdr:nvSpPr>
      <xdr:spPr>
        <a:xfrm>
          <a:off x="4686300" y="1303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28389</xdr:rowOff>
    </xdr:from>
    <xdr:to>
      <xdr:col>20</xdr:col>
      <xdr:colOff>38100</xdr:colOff>
      <xdr:row>76</xdr:row>
      <xdr:rowOff>129989</xdr:rowOff>
    </xdr:to>
    <xdr:sp macro="" textlink="">
      <xdr:nvSpPr>
        <xdr:cNvPr id="191" name="楕円 190">
          <a:extLst>
            <a:ext uri="{FF2B5EF4-FFF2-40B4-BE49-F238E27FC236}">
              <a16:creationId xmlns:a16="http://schemas.microsoft.com/office/drawing/2014/main" id="{808DC2E3-9286-417C-BAAD-69EC211F6DF7}"/>
            </a:ext>
          </a:extLst>
        </xdr:cNvPr>
        <xdr:cNvSpPr/>
      </xdr:nvSpPr>
      <xdr:spPr>
        <a:xfrm>
          <a:off x="3746500" y="130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121116</xdr:rowOff>
    </xdr:from>
    <xdr:ext cx="599010" cy="259045"/>
    <xdr:sp macro="" textlink="">
      <xdr:nvSpPr>
        <xdr:cNvPr id="192" name="テキスト ボックス 191">
          <a:extLst>
            <a:ext uri="{FF2B5EF4-FFF2-40B4-BE49-F238E27FC236}">
              <a16:creationId xmlns:a16="http://schemas.microsoft.com/office/drawing/2014/main" id="{AD234DE4-4D33-4BA8-86EB-65BD1331DDC3}"/>
            </a:ext>
          </a:extLst>
        </xdr:cNvPr>
        <xdr:cNvSpPr txBox="1"/>
      </xdr:nvSpPr>
      <xdr:spPr>
        <a:xfrm>
          <a:off x="3497795" y="1315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57381</xdr:rowOff>
    </xdr:from>
    <xdr:to>
      <xdr:col>15</xdr:col>
      <xdr:colOff>101600</xdr:colOff>
      <xdr:row>76</xdr:row>
      <xdr:rowOff>158981</xdr:rowOff>
    </xdr:to>
    <xdr:sp macro="" textlink="">
      <xdr:nvSpPr>
        <xdr:cNvPr id="193" name="楕円 192">
          <a:extLst>
            <a:ext uri="{FF2B5EF4-FFF2-40B4-BE49-F238E27FC236}">
              <a16:creationId xmlns:a16="http://schemas.microsoft.com/office/drawing/2014/main" id="{2D430999-0EC3-4606-8338-28A0A26BE47D}"/>
            </a:ext>
          </a:extLst>
        </xdr:cNvPr>
        <xdr:cNvSpPr/>
      </xdr:nvSpPr>
      <xdr:spPr>
        <a:xfrm>
          <a:off x="2857500" y="130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150108</xdr:rowOff>
    </xdr:from>
    <xdr:ext cx="599010" cy="259045"/>
    <xdr:sp macro="" textlink="">
      <xdr:nvSpPr>
        <xdr:cNvPr id="194" name="テキスト ボックス 193">
          <a:extLst>
            <a:ext uri="{FF2B5EF4-FFF2-40B4-BE49-F238E27FC236}">
              <a16:creationId xmlns:a16="http://schemas.microsoft.com/office/drawing/2014/main" id="{EE971341-989B-45C5-A265-4B0FC5135F96}"/>
            </a:ext>
          </a:extLst>
        </xdr:cNvPr>
        <xdr:cNvSpPr txBox="1"/>
      </xdr:nvSpPr>
      <xdr:spPr>
        <a:xfrm>
          <a:off x="2608795" y="1318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50257</xdr:rowOff>
    </xdr:from>
    <xdr:to>
      <xdr:col>10</xdr:col>
      <xdr:colOff>165100</xdr:colOff>
      <xdr:row>76</xdr:row>
      <xdr:rowOff>151857</xdr:rowOff>
    </xdr:to>
    <xdr:sp macro="" textlink="">
      <xdr:nvSpPr>
        <xdr:cNvPr id="195" name="楕円 194">
          <a:extLst>
            <a:ext uri="{FF2B5EF4-FFF2-40B4-BE49-F238E27FC236}">
              <a16:creationId xmlns:a16="http://schemas.microsoft.com/office/drawing/2014/main" id="{1FA79ABF-665F-49BA-BC4C-C25DF9264F72}"/>
            </a:ext>
          </a:extLst>
        </xdr:cNvPr>
        <xdr:cNvSpPr/>
      </xdr:nvSpPr>
      <xdr:spPr>
        <a:xfrm>
          <a:off x="1968500" y="130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142984</xdr:rowOff>
    </xdr:from>
    <xdr:ext cx="599010" cy="259045"/>
    <xdr:sp macro="" textlink="">
      <xdr:nvSpPr>
        <xdr:cNvPr id="196" name="テキスト ボックス 195">
          <a:extLst>
            <a:ext uri="{FF2B5EF4-FFF2-40B4-BE49-F238E27FC236}">
              <a16:creationId xmlns:a16="http://schemas.microsoft.com/office/drawing/2014/main" id="{83DA79CE-6670-42B6-8779-A3C992CD1867}"/>
            </a:ext>
          </a:extLst>
        </xdr:cNvPr>
        <xdr:cNvSpPr txBox="1"/>
      </xdr:nvSpPr>
      <xdr:spPr>
        <a:xfrm>
          <a:off x="1719795" y="131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45822</xdr:rowOff>
    </xdr:from>
    <xdr:to>
      <xdr:col>6</xdr:col>
      <xdr:colOff>38100</xdr:colOff>
      <xdr:row>76</xdr:row>
      <xdr:rowOff>147422</xdr:rowOff>
    </xdr:to>
    <xdr:sp macro="" textlink="">
      <xdr:nvSpPr>
        <xdr:cNvPr id="197" name="楕円 196">
          <a:extLst>
            <a:ext uri="{FF2B5EF4-FFF2-40B4-BE49-F238E27FC236}">
              <a16:creationId xmlns:a16="http://schemas.microsoft.com/office/drawing/2014/main" id="{40B3BF78-530D-4FA2-AEC0-0F8B848B990A}"/>
            </a:ext>
          </a:extLst>
        </xdr:cNvPr>
        <xdr:cNvSpPr/>
      </xdr:nvSpPr>
      <xdr:spPr>
        <a:xfrm>
          <a:off x="1079500" y="130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138549</xdr:rowOff>
    </xdr:from>
    <xdr:ext cx="599010" cy="259045"/>
    <xdr:sp macro="" textlink="">
      <xdr:nvSpPr>
        <xdr:cNvPr id="198" name="テキスト ボックス 197">
          <a:extLst>
            <a:ext uri="{FF2B5EF4-FFF2-40B4-BE49-F238E27FC236}">
              <a16:creationId xmlns:a16="http://schemas.microsoft.com/office/drawing/2014/main" id="{9CB3FB5E-61E1-461D-974D-04574A0B4BAF}"/>
            </a:ext>
          </a:extLst>
        </xdr:cNvPr>
        <xdr:cNvSpPr txBox="1"/>
      </xdr:nvSpPr>
      <xdr:spPr>
        <a:xfrm>
          <a:off x="830795" y="1316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6D923ABE-CA97-4D5C-B60B-6D5859A8327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6405A759-5C6A-471E-95DF-7C26A4525E75}"/>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6DE24473-FD50-485F-A7BC-E8CE942DA6D1}"/>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1CF1F35-522D-4008-AAA6-B9C0C8B9904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98DFB018-0C65-41F0-811D-4FF3F9E17D0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1F45695A-E9BA-4281-9F67-90F7EB41FA8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C5DA24C-80D3-4B0D-A2ED-6E204BEF76F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14FAB4F9-22FC-4545-8200-54CA54FCAFE8}"/>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D48D7CF7-C07E-415A-9F83-B545698F838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787BCFCA-6F79-490C-A16F-E4AFE7BCAD81}"/>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3289996E-CAC1-452F-A66D-1B61AA92E12F}"/>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43901490-8FC3-4B03-945E-E49B5A12A811}"/>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4D1691A6-5DD3-4625-8CEB-A06A4DDD611E}"/>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64CDED1D-5987-49E7-8E1D-2070B0AD7F0B}"/>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6CC3862-6D4A-40FE-B9C9-B70B1A700F3D}"/>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7C7D28A2-8170-4AB2-B373-11405218C7ED}"/>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C4F7A20E-4B97-4743-AA9B-FD34C50E766E}"/>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3699E160-419D-4A49-85A2-45C586C4D92D}"/>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48A0CEA8-FE91-4345-B8F0-57061ECB2A54}"/>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A9C4B5D8-AA1D-4D88-8942-2C6039245A3E}"/>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67CB9A93-4734-460B-AEC9-CED15478EF89}"/>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8C7791D2-4474-4F8D-854F-295D03FD8BD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60900D61-8999-49D4-B2FC-E45F58B5801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CFA5673-B5C6-4B44-9ADB-FD35596C8CDE}"/>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80E632A-2125-4F61-9965-3DB0A4231E2C}"/>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8818C949-9EFD-4A50-8E8D-308424BFD4A3}"/>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7A16C540-1E27-4845-8F09-76F095D33663}"/>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A4D697F2-9317-41D2-BC7B-E2A951583016}"/>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4696</xdr:rowOff>
    </xdr:from>
    <xdr:to>
      <xdr:col>24</xdr:col>
      <xdr:colOff>63500</xdr:colOff>
      <xdr:row>96</xdr:row>
      <xdr:rowOff>14108</xdr:rowOff>
    </xdr:to>
    <xdr:cxnSp macro="">
      <xdr:nvCxnSpPr>
        <xdr:cNvPr id="227" name="直線コネクタ 226">
          <a:extLst>
            <a:ext uri="{FF2B5EF4-FFF2-40B4-BE49-F238E27FC236}">
              <a16:creationId xmlns:a16="http://schemas.microsoft.com/office/drawing/2014/main" id="{8BF21F36-B02A-4442-8914-B584949FEC4A}"/>
            </a:ext>
          </a:extLst>
        </xdr:cNvPr>
        <xdr:cNvCxnSpPr/>
      </xdr:nvCxnSpPr>
      <xdr:spPr>
        <a:xfrm flipV="1">
          <a:off x="3797300" y="16463896"/>
          <a:ext cx="8382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a16="http://schemas.microsoft.com/office/drawing/2014/main" id="{604D0CE1-DAA0-4F64-99B3-20E84B8D5149}"/>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DC4E2AD4-0C21-4A33-9B56-285E8793B406}"/>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14108</xdr:rowOff>
    </xdr:from>
    <xdr:to>
      <xdr:col>19</xdr:col>
      <xdr:colOff>177800</xdr:colOff>
      <xdr:row>96</xdr:row>
      <xdr:rowOff>27400</xdr:rowOff>
    </xdr:to>
    <xdr:cxnSp macro="">
      <xdr:nvCxnSpPr>
        <xdr:cNvPr id="230" name="直線コネクタ 229">
          <a:extLst>
            <a:ext uri="{FF2B5EF4-FFF2-40B4-BE49-F238E27FC236}">
              <a16:creationId xmlns:a16="http://schemas.microsoft.com/office/drawing/2014/main" id="{D9BA5FBF-8CF0-4A7E-AED4-E2FA2C5740AF}"/>
            </a:ext>
          </a:extLst>
        </xdr:cNvPr>
        <xdr:cNvCxnSpPr/>
      </xdr:nvCxnSpPr>
      <xdr:spPr>
        <a:xfrm flipV="1">
          <a:off x="2908300" y="16473308"/>
          <a:ext cx="8890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D9CA39C4-9224-4B93-86F7-DDBA93FF125C}"/>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a16="http://schemas.microsoft.com/office/drawing/2014/main" id="{798728A6-0CBF-4566-89D1-EE78BACA7EF5}"/>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27400</xdr:rowOff>
    </xdr:from>
    <xdr:to>
      <xdr:col>15</xdr:col>
      <xdr:colOff>50800</xdr:colOff>
      <xdr:row>96</xdr:row>
      <xdr:rowOff>60672</xdr:rowOff>
    </xdr:to>
    <xdr:cxnSp macro="">
      <xdr:nvCxnSpPr>
        <xdr:cNvPr id="233" name="直線コネクタ 232">
          <a:extLst>
            <a:ext uri="{FF2B5EF4-FFF2-40B4-BE49-F238E27FC236}">
              <a16:creationId xmlns:a16="http://schemas.microsoft.com/office/drawing/2014/main" id="{7265814B-F83F-45D7-918B-4AC0AB2CAAE2}"/>
            </a:ext>
          </a:extLst>
        </xdr:cNvPr>
        <xdr:cNvCxnSpPr/>
      </xdr:nvCxnSpPr>
      <xdr:spPr>
        <a:xfrm flipV="1">
          <a:off x="2019300" y="16486600"/>
          <a:ext cx="889000" cy="3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25E31321-A51A-4C4C-99F7-CCC52DE4EFEC}"/>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a:extLst>
            <a:ext uri="{FF2B5EF4-FFF2-40B4-BE49-F238E27FC236}">
              <a16:creationId xmlns:a16="http://schemas.microsoft.com/office/drawing/2014/main" id="{E6FFDE6C-3F52-45CD-AD7E-C87A40C9D6AC}"/>
            </a:ext>
          </a:extLst>
        </xdr:cNvPr>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60672</xdr:rowOff>
    </xdr:from>
    <xdr:to>
      <xdr:col>10</xdr:col>
      <xdr:colOff>114300</xdr:colOff>
      <xdr:row>96</xdr:row>
      <xdr:rowOff>121481</xdr:rowOff>
    </xdr:to>
    <xdr:cxnSp macro="">
      <xdr:nvCxnSpPr>
        <xdr:cNvPr id="236" name="直線コネクタ 235">
          <a:extLst>
            <a:ext uri="{FF2B5EF4-FFF2-40B4-BE49-F238E27FC236}">
              <a16:creationId xmlns:a16="http://schemas.microsoft.com/office/drawing/2014/main" id="{75BA87BB-D360-4E8A-9E16-292905394E97}"/>
            </a:ext>
          </a:extLst>
        </xdr:cNvPr>
        <xdr:cNvCxnSpPr/>
      </xdr:nvCxnSpPr>
      <xdr:spPr>
        <a:xfrm flipV="1">
          <a:off x="1130300" y="16519872"/>
          <a:ext cx="889000" cy="6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24EF3458-8688-4C2D-A860-B993504CD0A8}"/>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a:extLst>
            <a:ext uri="{FF2B5EF4-FFF2-40B4-BE49-F238E27FC236}">
              <a16:creationId xmlns:a16="http://schemas.microsoft.com/office/drawing/2014/main" id="{F40B14A9-9691-477B-A9E1-5673271B05B3}"/>
            </a:ext>
          </a:extLst>
        </xdr:cNvPr>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38678B40-BDF5-4D69-BD6C-FE5399E863F1}"/>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8A462004-8162-4BB3-BE54-5E2E4E203DE6}"/>
            </a:ext>
          </a:extLst>
        </xdr:cNvPr>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12672E83-3A7E-4A38-AC3C-2A87AE0C752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60102EC8-30FE-4634-8BB4-69568752307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957BF4D0-B9B7-4002-BC10-A939BB0FEAB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1245F8CC-3D60-4A19-B980-FF0B1719E459}"/>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8CDD3163-3EC3-45A8-A534-1548D37C10CA}"/>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125346</xdr:rowOff>
    </xdr:from>
    <xdr:to>
      <xdr:col>24</xdr:col>
      <xdr:colOff>114300</xdr:colOff>
      <xdr:row>96</xdr:row>
      <xdr:rowOff>55496</xdr:rowOff>
    </xdr:to>
    <xdr:sp macro="" textlink="">
      <xdr:nvSpPr>
        <xdr:cNvPr id="246" name="楕円 245">
          <a:extLst>
            <a:ext uri="{FF2B5EF4-FFF2-40B4-BE49-F238E27FC236}">
              <a16:creationId xmlns:a16="http://schemas.microsoft.com/office/drawing/2014/main" id="{F6AB9664-A9E9-4EBA-B910-C9602597D577}"/>
            </a:ext>
          </a:extLst>
        </xdr:cNvPr>
        <xdr:cNvSpPr/>
      </xdr:nvSpPr>
      <xdr:spPr>
        <a:xfrm>
          <a:off x="4584700" y="164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148223</xdr:rowOff>
    </xdr:from>
    <xdr:ext cx="599010" cy="259045"/>
    <xdr:sp macro="" textlink="">
      <xdr:nvSpPr>
        <xdr:cNvPr id="247" name="衛生費該当値テキスト">
          <a:extLst>
            <a:ext uri="{FF2B5EF4-FFF2-40B4-BE49-F238E27FC236}">
              <a16:creationId xmlns:a16="http://schemas.microsoft.com/office/drawing/2014/main" id="{98FAA355-3DB8-4CBD-888D-8DC4423A1F8E}"/>
            </a:ext>
          </a:extLst>
        </xdr:cNvPr>
        <xdr:cNvSpPr txBox="1"/>
      </xdr:nvSpPr>
      <xdr:spPr>
        <a:xfrm>
          <a:off x="4686300" y="1626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134758</xdr:rowOff>
    </xdr:from>
    <xdr:to>
      <xdr:col>20</xdr:col>
      <xdr:colOff>38100</xdr:colOff>
      <xdr:row>96</xdr:row>
      <xdr:rowOff>64908</xdr:rowOff>
    </xdr:to>
    <xdr:sp macro="" textlink="">
      <xdr:nvSpPr>
        <xdr:cNvPr id="248" name="楕円 247">
          <a:extLst>
            <a:ext uri="{FF2B5EF4-FFF2-40B4-BE49-F238E27FC236}">
              <a16:creationId xmlns:a16="http://schemas.microsoft.com/office/drawing/2014/main" id="{9635B5F1-9294-44DF-B8DC-AAF4FBD4FDEB}"/>
            </a:ext>
          </a:extLst>
        </xdr:cNvPr>
        <xdr:cNvSpPr/>
      </xdr:nvSpPr>
      <xdr:spPr>
        <a:xfrm>
          <a:off x="3746500" y="1642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81435</xdr:rowOff>
    </xdr:from>
    <xdr:ext cx="599010" cy="259045"/>
    <xdr:sp macro="" textlink="">
      <xdr:nvSpPr>
        <xdr:cNvPr id="249" name="テキスト ボックス 248">
          <a:extLst>
            <a:ext uri="{FF2B5EF4-FFF2-40B4-BE49-F238E27FC236}">
              <a16:creationId xmlns:a16="http://schemas.microsoft.com/office/drawing/2014/main" id="{9EAAE02B-B9CD-42C3-B336-EEC477AF47D8}"/>
            </a:ext>
          </a:extLst>
        </xdr:cNvPr>
        <xdr:cNvSpPr txBox="1"/>
      </xdr:nvSpPr>
      <xdr:spPr>
        <a:xfrm>
          <a:off x="3497795" y="1619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148050</xdr:rowOff>
    </xdr:from>
    <xdr:to>
      <xdr:col>15</xdr:col>
      <xdr:colOff>101600</xdr:colOff>
      <xdr:row>96</xdr:row>
      <xdr:rowOff>78200</xdr:rowOff>
    </xdr:to>
    <xdr:sp macro="" textlink="">
      <xdr:nvSpPr>
        <xdr:cNvPr id="250" name="楕円 249">
          <a:extLst>
            <a:ext uri="{FF2B5EF4-FFF2-40B4-BE49-F238E27FC236}">
              <a16:creationId xmlns:a16="http://schemas.microsoft.com/office/drawing/2014/main" id="{5750EE92-E283-4136-994E-F6CC8DA63D76}"/>
            </a:ext>
          </a:extLst>
        </xdr:cNvPr>
        <xdr:cNvSpPr/>
      </xdr:nvSpPr>
      <xdr:spPr>
        <a:xfrm>
          <a:off x="2857500" y="164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94727</xdr:rowOff>
    </xdr:from>
    <xdr:ext cx="599010" cy="259045"/>
    <xdr:sp macro="" textlink="">
      <xdr:nvSpPr>
        <xdr:cNvPr id="251" name="テキスト ボックス 250">
          <a:extLst>
            <a:ext uri="{FF2B5EF4-FFF2-40B4-BE49-F238E27FC236}">
              <a16:creationId xmlns:a16="http://schemas.microsoft.com/office/drawing/2014/main" id="{24C206D6-AF7C-4912-90A3-1FD6FBB3B00F}"/>
            </a:ext>
          </a:extLst>
        </xdr:cNvPr>
        <xdr:cNvSpPr txBox="1"/>
      </xdr:nvSpPr>
      <xdr:spPr>
        <a:xfrm>
          <a:off x="2608795" y="1621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9872</xdr:rowOff>
    </xdr:from>
    <xdr:to>
      <xdr:col>10</xdr:col>
      <xdr:colOff>165100</xdr:colOff>
      <xdr:row>96</xdr:row>
      <xdr:rowOff>111472</xdr:rowOff>
    </xdr:to>
    <xdr:sp macro="" textlink="">
      <xdr:nvSpPr>
        <xdr:cNvPr id="252" name="楕円 251">
          <a:extLst>
            <a:ext uri="{FF2B5EF4-FFF2-40B4-BE49-F238E27FC236}">
              <a16:creationId xmlns:a16="http://schemas.microsoft.com/office/drawing/2014/main" id="{18B10A27-0314-4398-872A-FFE58C675379}"/>
            </a:ext>
          </a:extLst>
        </xdr:cNvPr>
        <xdr:cNvSpPr/>
      </xdr:nvSpPr>
      <xdr:spPr>
        <a:xfrm>
          <a:off x="1968500" y="1646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127999</xdr:rowOff>
    </xdr:from>
    <xdr:ext cx="599010" cy="259045"/>
    <xdr:sp macro="" textlink="">
      <xdr:nvSpPr>
        <xdr:cNvPr id="253" name="テキスト ボックス 252">
          <a:extLst>
            <a:ext uri="{FF2B5EF4-FFF2-40B4-BE49-F238E27FC236}">
              <a16:creationId xmlns:a16="http://schemas.microsoft.com/office/drawing/2014/main" id="{004BDE85-679F-4790-8D6C-ADD56D138079}"/>
            </a:ext>
          </a:extLst>
        </xdr:cNvPr>
        <xdr:cNvSpPr txBox="1"/>
      </xdr:nvSpPr>
      <xdr:spPr>
        <a:xfrm>
          <a:off x="1719795" y="1624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70681</xdr:rowOff>
    </xdr:from>
    <xdr:to>
      <xdr:col>6</xdr:col>
      <xdr:colOff>38100</xdr:colOff>
      <xdr:row>97</xdr:row>
      <xdr:rowOff>831</xdr:rowOff>
    </xdr:to>
    <xdr:sp macro="" textlink="">
      <xdr:nvSpPr>
        <xdr:cNvPr id="254" name="楕円 253">
          <a:extLst>
            <a:ext uri="{FF2B5EF4-FFF2-40B4-BE49-F238E27FC236}">
              <a16:creationId xmlns:a16="http://schemas.microsoft.com/office/drawing/2014/main" id="{F3574309-ACDE-4F5C-9C74-89E3F1E633DA}"/>
            </a:ext>
          </a:extLst>
        </xdr:cNvPr>
        <xdr:cNvSpPr/>
      </xdr:nvSpPr>
      <xdr:spPr>
        <a:xfrm>
          <a:off x="1079500" y="165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17358</xdr:rowOff>
    </xdr:from>
    <xdr:ext cx="599010" cy="259045"/>
    <xdr:sp macro="" textlink="">
      <xdr:nvSpPr>
        <xdr:cNvPr id="255" name="テキスト ボックス 254">
          <a:extLst>
            <a:ext uri="{FF2B5EF4-FFF2-40B4-BE49-F238E27FC236}">
              <a16:creationId xmlns:a16="http://schemas.microsoft.com/office/drawing/2014/main" id="{407C7484-217D-42F4-8F94-2C2EB2CA11E5}"/>
            </a:ext>
          </a:extLst>
        </xdr:cNvPr>
        <xdr:cNvSpPr txBox="1"/>
      </xdr:nvSpPr>
      <xdr:spPr>
        <a:xfrm>
          <a:off x="830795" y="1630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59D0D8D5-37BD-4510-ABF0-5F10B22CB08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FD2F1FC-5C4D-4359-884F-43CE22E2BDDF}"/>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E9F1820-9F6A-4310-9DA6-8A6FE8FAA3E9}"/>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B17C782F-35EC-446A-B9F5-A0E15C925023}"/>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EBFF6360-891D-4798-A418-79BE7215927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60715E8A-4397-45E8-AB47-C6C040C47711}"/>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1E3FB5DC-3408-4F11-BA02-A5746A6595C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7116A5FD-5A76-4704-BC29-C72036D4A681}"/>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EB6EC187-FDF2-4029-BBA6-370113C42F3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B531894F-7C7F-437E-951B-8CC9CA8063E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C815C0BC-92EA-4D15-8BBC-AF727820057D}"/>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A6BF9503-B896-4053-A6E5-F4C9F23732DE}"/>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6AA61DE1-93E1-4860-8121-BDC6D1580BC5}"/>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71AC48CA-41A9-43AB-A916-CE7819D74D2A}"/>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54380B33-E708-414B-808B-3E2A5CED8078}"/>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3B5DE0CB-1DEA-4824-9ACA-636D9E756156}"/>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1726A3C8-EFC2-46B9-983D-C45E00481FD7}"/>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9C3C0965-2009-43F1-9E7B-2DA4F0A51076}"/>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45A553E8-A04B-4DB4-832C-EA8F904B024E}"/>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DC090979-98EA-42B0-9EDF-C42133868CCD}"/>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34691E95-F702-4567-BF94-CCD853AC3241}"/>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508AE6E5-D43E-4DAA-ABFA-398AC8660964}"/>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D45D5D8D-7EAF-48EB-81F6-3E70A725C58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B838638-5182-4280-A4E3-BBB3E0AFA646}"/>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E1F0F809-32FC-446A-9E4D-B9F8815C08ED}"/>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A439FED9-C318-486A-918A-9450FDA718DB}"/>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789E714F-A7A6-4B64-BA44-97429CCB0F0A}"/>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1233187E-69A2-4CB4-86D1-A0F06978E17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42240</xdr:rowOff>
    </xdr:from>
    <xdr:to>
      <xdr:col>55</xdr:col>
      <xdr:colOff>0</xdr:colOff>
      <xdr:row>39</xdr:row>
      <xdr:rowOff>42355</xdr:rowOff>
    </xdr:to>
    <xdr:cxnSp macro="">
      <xdr:nvCxnSpPr>
        <xdr:cNvPr id="284" name="直線コネクタ 283">
          <a:extLst>
            <a:ext uri="{FF2B5EF4-FFF2-40B4-BE49-F238E27FC236}">
              <a16:creationId xmlns:a16="http://schemas.microsoft.com/office/drawing/2014/main" id="{5D50B3DD-378B-4C1F-8762-1C8ADA9CAE8D}"/>
            </a:ext>
          </a:extLst>
        </xdr:cNvPr>
        <xdr:cNvCxnSpPr/>
      </xdr:nvCxnSpPr>
      <xdr:spPr>
        <a:xfrm>
          <a:off x="9639300" y="6728790"/>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B1C13320-FA1C-4C6C-BF15-B7EF0F693D11}"/>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535622B3-07CA-4983-947A-886762643A3F}"/>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42240</xdr:rowOff>
    </xdr:from>
    <xdr:to>
      <xdr:col>50</xdr:col>
      <xdr:colOff>114300</xdr:colOff>
      <xdr:row>39</xdr:row>
      <xdr:rowOff>42431</xdr:rowOff>
    </xdr:to>
    <xdr:cxnSp macro="">
      <xdr:nvCxnSpPr>
        <xdr:cNvPr id="287" name="直線コネクタ 286">
          <a:extLst>
            <a:ext uri="{FF2B5EF4-FFF2-40B4-BE49-F238E27FC236}">
              <a16:creationId xmlns:a16="http://schemas.microsoft.com/office/drawing/2014/main" id="{371A7EAB-887A-4878-BCC1-4F7105AC6ACE}"/>
            </a:ext>
          </a:extLst>
        </xdr:cNvPr>
        <xdr:cNvCxnSpPr/>
      </xdr:nvCxnSpPr>
      <xdr:spPr>
        <a:xfrm flipV="1">
          <a:off x="8750300" y="672879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D5154082-8F83-4FA5-8713-B76E64D07545}"/>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53C28564-5C23-415D-A8B1-112E013130AC}"/>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42431</xdr:rowOff>
    </xdr:from>
    <xdr:to>
      <xdr:col>45</xdr:col>
      <xdr:colOff>177800</xdr:colOff>
      <xdr:row>39</xdr:row>
      <xdr:rowOff>42431</xdr:rowOff>
    </xdr:to>
    <xdr:cxnSp macro="">
      <xdr:nvCxnSpPr>
        <xdr:cNvPr id="290" name="直線コネクタ 289">
          <a:extLst>
            <a:ext uri="{FF2B5EF4-FFF2-40B4-BE49-F238E27FC236}">
              <a16:creationId xmlns:a16="http://schemas.microsoft.com/office/drawing/2014/main" id="{2CDBCEDD-B798-4039-B652-EFCFBC55F1F3}"/>
            </a:ext>
          </a:extLst>
        </xdr:cNvPr>
        <xdr:cNvCxnSpPr/>
      </xdr:nvCxnSpPr>
      <xdr:spPr>
        <a:xfrm>
          <a:off x="7861300" y="6728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E8685D65-5DB2-435A-BC91-F483A80834C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BBEB1220-B265-462E-833A-2F0286A65DC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129794</xdr:rowOff>
    </xdr:from>
    <xdr:to>
      <xdr:col>41</xdr:col>
      <xdr:colOff>50800</xdr:colOff>
      <xdr:row>39</xdr:row>
      <xdr:rowOff>42431</xdr:rowOff>
    </xdr:to>
    <xdr:cxnSp macro="">
      <xdr:nvCxnSpPr>
        <xdr:cNvPr id="293" name="直線コネクタ 292">
          <a:extLst>
            <a:ext uri="{FF2B5EF4-FFF2-40B4-BE49-F238E27FC236}">
              <a16:creationId xmlns:a16="http://schemas.microsoft.com/office/drawing/2014/main" id="{82010CD3-FCCF-4ECE-ABC0-88F24D71821D}"/>
            </a:ext>
          </a:extLst>
        </xdr:cNvPr>
        <xdr:cNvCxnSpPr/>
      </xdr:nvCxnSpPr>
      <xdr:spPr>
        <a:xfrm>
          <a:off x="6972300" y="6644894"/>
          <a:ext cx="889000" cy="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58FFEF49-ABBF-43AC-94F6-E686D10CB9F5}"/>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36140040-E2C0-4EAC-A4A8-730BDB51DD46}"/>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C1CAA4F4-E3B4-443A-B193-ED4DFD963508}"/>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42EF1976-0CA8-4D88-8518-7BE919B9BC45}"/>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C0702883-6CE8-4278-B526-23FD5479D07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F6101BA2-88D9-4BB5-A899-AE7AC4E5A12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7422CEA9-816B-4302-9E44-EFC3FF745A1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C83938F0-791E-4C2C-9FE8-509A42026AF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A1B52511-F357-49B6-85A1-58CCC1D280E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163005</xdr:rowOff>
    </xdr:from>
    <xdr:to>
      <xdr:col>55</xdr:col>
      <xdr:colOff>50800</xdr:colOff>
      <xdr:row>39</xdr:row>
      <xdr:rowOff>93155</xdr:rowOff>
    </xdr:to>
    <xdr:sp macro="" textlink="">
      <xdr:nvSpPr>
        <xdr:cNvPr id="303" name="楕円 302">
          <a:extLst>
            <a:ext uri="{FF2B5EF4-FFF2-40B4-BE49-F238E27FC236}">
              <a16:creationId xmlns:a16="http://schemas.microsoft.com/office/drawing/2014/main" id="{EE293BB6-52A7-453D-9716-E2D79D64BA13}"/>
            </a:ext>
          </a:extLst>
        </xdr:cNvPr>
        <xdr:cNvSpPr/>
      </xdr:nvSpPr>
      <xdr:spPr>
        <a:xfrm>
          <a:off x="104267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a:extLst>
            <a:ext uri="{FF2B5EF4-FFF2-40B4-BE49-F238E27FC236}">
              <a16:creationId xmlns:a16="http://schemas.microsoft.com/office/drawing/2014/main" id="{BA6A5492-0BED-42F1-B9F7-000EEF686001}"/>
            </a:ext>
          </a:extLst>
        </xdr:cNvPr>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162890</xdr:rowOff>
    </xdr:from>
    <xdr:to>
      <xdr:col>50</xdr:col>
      <xdr:colOff>165100</xdr:colOff>
      <xdr:row>39</xdr:row>
      <xdr:rowOff>93040</xdr:rowOff>
    </xdr:to>
    <xdr:sp macro="" textlink="">
      <xdr:nvSpPr>
        <xdr:cNvPr id="305" name="楕円 304">
          <a:extLst>
            <a:ext uri="{FF2B5EF4-FFF2-40B4-BE49-F238E27FC236}">
              <a16:creationId xmlns:a16="http://schemas.microsoft.com/office/drawing/2014/main" id="{2735D7DA-49AD-4A81-9CD8-8F08D65830E2}"/>
            </a:ext>
          </a:extLst>
        </xdr:cNvPr>
        <xdr:cNvSpPr/>
      </xdr:nvSpPr>
      <xdr:spPr>
        <a:xfrm>
          <a:off x="95885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84167</xdr:rowOff>
    </xdr:from>
    <xdr:ext cx="313932" cy="259045"/>
    <xdr:sp macro="" textlink="">
      <xdr:nvSpPr>
        <xdr:cNvPr id="306" name="テキスト ボックス 305">
          <a:extLst>
            <a:ext uri="{FF2B5EF4-FFF2-40B4-BE49-F238E27FC236}">
              <a16:creationId xmlns:a16="http://schemas.microsoft.com/office/drawing/2014/main" id="{608A2FD9-F01E-4228-88C3-F151AB6E5A9C}"/>
            </a:ext>
          </a:extLst>
        </xdr:cNvPr>
        <xdr:cNvSpPr txBox="1"/>
      </xdr:nvSpPr>
      <xdr:spPr>
        <a:xfrm>
          <a:off x="9482333" y="6770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163081</xdr:rowOff>
    </xdr:from>
    <xdr:to>
      <xdr:col>46</xdr:col>
      <xdr:colOff>38100</xdr:colOff>
      <xdr:row>39</xdr:row>
      <xdr:rowOff>93231</xdr:rowOff>
    </xdr:to>
    <xdr:sp macro="" textlink="">
      <xdr:nvSpPr>
        <xdr:cNvPr id="307" name="楕円 306">
          <a:extLst>
            <a:ext uri="{FF2B5EF4-FFF2-40B4-BE49-F238E27FC236}">
              <a16:creationId xmlns:a16="http://schemas.microsoft.com/office/drawing/2014/main" id="{B9CD2A1B-C483-4AC3-9FF3-45B08F3D590E}"/>
            </a:ext>
          </a:extLst>
        </xdr:cNvPr>
        <xdr:cNvSpPr/>
      </xdr:nvSpPr>
      <xdr:spPr>
        <a:xfrm>
          <a:off x="8699500" y="66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84358</xdr:rowOff>
    </xdr:from>
    <xdr:ext cx="313932" cy="259045"/>
    <xdr:sp macro="" textlink="">
      <xdr:nvSpPr>
        <xdr:cNvPr id="308" name="テキスト ボックス 307">
          <a:extLst>
            <a:ext uri="{FF2B5EF4-FFF2-40B4-BE49-F238E27FC236}">
              <a16:creationId xmlns:a16="http://schemas.microsoft.com/office/drawing/2014/main" id="{9F1EC2A2-B910-497C-8160-0D38F2BF1D90}"/>
            </a:ext>
          </a:extLst>
        </xdr:cNvPr>
        <xdr:cNvSpPr txBox="1"/>
      </xdr:nvSpPr>
      <xdr:spPr>
        <a:xfrm>
          <a:off x="8593333" y="67709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163081</xdr:rowOff>
    </xdr:from>
    <xdr:to>
      <xdr:col>41</xdr:col>
      <xdr:colOff>101600</xdr:colOff>
      <xdr:row>39</xdr:row>
      <xdr:rowOff>93231</xdr:rowOff>
    </xdr:to>
    <xdr:sp macro="" textlink="">
      <xdr:nvSpPr>
        <xdr:cNvPr id="309" name="楕円 308">
          <a:extLst>
            <a:ext uri="{FF2B5EF4-FFF2-40B4-BE49-F238E27FC236}">
              <a16:creationId xmlns:a16="http://schemas.microsoft.com/office/drawing/2014/main" id="{C4A63653-E255-436C-A681-A2428AA8BC97}"/>
            </a:ext>
          </a:extLst>
        </xdr:cNvPr>
        <xdr:cNvSpPr/>
      </xdr:nvSpPr>
      <xdr:spPr>
        <a:xfrm>
          <a:off x="7810500" y="66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84358</xdr:rowOff>
    </xdr:from>
    <xdr:ext cx="313932" cy="259045"/>
    <xdr:sp macro="" textlink="">
      <xdr:nvSpPr>
        <xdr:cNvPr id="310" name="テキスト ボックス 309">
          <a:extLst>
            <a:ext uri="{FF2B5EF4-FFF2-40B4-BE49-F238E27FC236}">
              <a16:creationId xmlns:a16="http://schemas.microsoft.com/office/drawing/2014/main" id="{8DAE35EE-A18A-47FD-BB99-410B4DC933ED}"/>
            </a:ext>
          </a:extLst>
        </xdr:cNvPr>
        <xdr:cNvSpPr txBox="1"/>
      </xdr:nvSpPr>
      <xdr:spPr>
        <a:xfrm>
          <a:off x="7704333" y="67709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78994</xdr:rowOff>
    </xdr:from>
    <xdr:to>
      <xdr:col>36</xdr:col>
      <xdr:colOff>165100</xdr:colOff>
      <xdr:row>39</xdr:row>
      <xdr:rowOff>9144</xdr:rowOff>
    </xdr:to>
    <xdr:sp macro="" textlink="">
      <xdr:nvSpPr>
        <xdr:cNvPr id="311" name="楕円 310">
          <a:extLst>
            <a:ext uri="{FF2B5EF4-FFF2-40B4-BE49-F238E27FC236}">
              <a16:creationId xmlns:a16="http://schemas.microsoft.com/office/drawing/2014/main" id="{C6BBB4CB-1B7C-4755-BD33-6CE5D01676CA}"/>
            </a:ext>
          </a:extLst>
        </xdr:cNvPr>
        <xdr:cNvSpPr/>
      </xdr:nvSpPr>
      <xdr:spPr>
        <a:xfrm>
          <a:off x="6921500" y="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271</xdr:rowOff>
    </xdr:from>
    <xdr:ext cx="469744" cy="259045"/>
    <xdr:sp macro="" textlink="">
      <xdr:nvSpPr>
        <xdr:cNvPr id="312" name="テキスト ボックス 311">
          <a:extLst>
            <a:ext uri="{FF2B5EF4-FFF2-40B4-BE49-F238E27FC236}">
              <a16:creationId xmlns:a16="http://schemas.microsoft.com/office/drawing/2014/main" id="{8EB8E487-A069-43BA-9557-3910D7C11DB8}"/>
            </a:ext>
          </a:extLst>
        </xdr:cNvPr>
        <xdr:cNvSpPr txBox="1"/>
      </xdr:nvSpPr>
      <xdr:spPr>
        <a:xfrm>
          <a:off x="6737428" y="668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28303AFF-F1B5-46A2-95F2-40FCD9FF6946}"/>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36C027CF-B9FC-42AB-A0C5-3F299B5F597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605C08AF-7097-4B1F-9404-1C43FD08F5F7}"/>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4502EF4F-EB63-4A0F-A7E0-85EA99995FB1}"/>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B17856A-DB42-4EB9-AC36-6ABFDB875CFE}"/>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8BDA8239-C781-4AA4-82E8-704FAC0C185C}"/>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415813FB-86EB-400F-B92E-AABBFBA0EB04}"/>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3EA6D87D-27FD-4421-B833-A0A09619559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BFBE8A03-D1DD-409F-9D04-AFC3B11E488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D8C679BC-5160-448C-A263-906CE3F98435}"/>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2D20D89-9DD0-40FE-9D40-A1BC0E471F11}"/>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CDAE2B6D-4EB7-4CD7-8D25-7769DB94F7D6}"/>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327FCB5F-853F-4518-8BDE-8BBADAB362D7}"/>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143B9781-A5A8-4FA2-ABE3-03F384CFE9EC}"/>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139BB949-0C57-4E43-9439-1156AEA746FD}"/>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695D84AA-DBBB-43D3-9301-BCA5BAC2FD22}"/>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FD080336-ADEE-4DCB-BD6B-9FE85EBB881D}"/>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4EAD6FD2-4CFA-40C1-B7E8-796B11FD05B3}"/>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27AB1194-8844-4578-9154-85F551BCB2CF}"/>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BBE49F4C-F871-45E9-A4C2-9F4F98BEDD6B}"/>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4DD3260D-8E45-44F0-A6A4-93AF7C8BE9C1}"/>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F06ECE10-6EA4-4498-B27E-197559BAC2AC}"/>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A7F0E8C3-78AA-4F10-866B-1F87A9F12976}"/>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CE4C454E-FF2C-40AA-9023-5515A8AAF58E}"/>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1DF38425-2631-46D1-8DCE-E831523BD3C4}"/>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21F1FFFD-7540-48C9-9D0E-A8E91CF00FC7}"/>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39237</xdr:rowOff>
    </xdr:from>
    <xdr:to>
      <xdr:col>55</xdr:col>
      <xdr:colOff>0</xdr:colOff>
      <xdr:row>58</xdr:row>
      <xdr:rowOff>44847</xdr:rowOff>
    </xdr:to>
    <xdr:cxnSp macro="">
      <xdr:nvCxnSpPr>
        <xdr:cNvPr id="339" name="直線コネクタ 338">
          <a:extLst>
            <a:ext uri="{FF2B5EF4-FFF2-40B4-BE49-F238E27FC236}">
              <a16:creationId xmlns:a16="http://schemas.microsoft.com/office/drawing/2014/main" id="{CBC87C88-8B65-4004-ADCE-495663A871E0}"/>
            </a:ext>
          </a:extLst>
        </xdr:cNvPr>
        <xdr:cNvCxnSpPr/>
      </xdr:nvCxnSpPr>
      <xdr:spPr>
        <a:xfrm>
          <a:off x="9639300" y="9983337"/>
          <a:ext cx="8382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a:extLst>
            <a:ext uri="{FF2B5EF4-FFF2-40B4-BE49-F238E27FC236}">
              <a16:creationId xmlns:a16="http://schemas.microsoft.com/office/drawing/2014/main" id="{85AB6D15-8FBA-4936-A840-D0A1FFA0BE1D}"/>
            </a:ext>
          </a:extLst>
        </xdr:cNvPr>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DED6D1CD-9311-4753-818C-A4D12EFCC19E}"/>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134389</xdr:rowOff>
    </xdr:from>
    <xdr:to>
      <xdr:col>50</xdr:col>
      <xdr:colOff>114300</xdr:colOff>
      <xdr:row>58</xdr:row>
      <xdr:rowOff>39237</xdr:rowOff>
    </xdr:to>
    <xdr:cxnSp macro="">
      <xdr:nvCxnSpPr>
        <xdr:cNvPr id="342" name="直線コネクタ 341">
          <a:extLst>
            <a:ext uri="{FF2B5EF4-FFF2-40B4-BE49-F238E27FC236}">
              <a16:creationId xmlns:a16="http://schemas.microsoft.com/office/drawing/2014/main" id="{F6FFF11F-B8BD-4541-A090-0FD54AF4A77C}"/>
            </a:ext>
          </a:extLst>
        </xdr:cNvPr>
        <xdr:cNvCxnSpPr/>
      </xdr:nvCxnSpPr>
      <xdr:spPr>
        <a:xfrm>
          <a:off x="8750300" y="9907039"/>
          <a:ext cx="889000" cy="7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5485F3A9-10FA-489C-8F48-3B3B8119D5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a:extLst>
            <a:ext uri="{FF2B5EF4-FFF2-40B4-BE49-F238E27FC236}">
              <a16:creationId xmlns:a16="http://schemas.microsoft.com/office/drawing/2014/main" id="{42E101C7-46B5-499C-9258-86C552FACAA6}"/>
            </a:ext>
          </a:extLst>
        </xdr:cNvPr>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134389</xdr:rowOff>
    </xdr:from>
    <xdr:to>
      <xdr:col>45</xdr:col>
      <xdr:colOff>177800</xdr:colOff>
      <xdr:row>58</xdr:row>
      <xdr:rowOff>81576</xdr:rowOff>
    </xdr:to>
    <xdr:cxnSp macro="">
      <xdr:nvCxnSpPr>
        <xdr:cNvPr id="345" name="直線コネクタ 344">
          <a:extLst>
            <a:ext uri="{FF2B5EF4-FFF2-40B4-BE49-F238E27FC236}">
              <a16:creationId xmlns:a16="http://schemas.microsoft.com/office/drawing/2014/main" id="{8E5FC732-44B8-468E-BBC5-E61274A9FDA1}"/>
            </a:ext>
          </a:extLst>
        </xdr:cNvPr>
        <xdr:cNvCxnSpPr/>
      </xdr:nvCxnSpPr>
      <xdr:spPr>
        <a:xfrm flipV="1">
          <a:off x="7861300" y="9907039"/>
          <a:ext cx="889000" cy="11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D75B6B7D-318E-40B2-9B48-799A4D7A713F}"/>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a:extLst>
            <a:ext uri="{FF2B5EF4-FFF2-40B4-BE49-F238E27FC236}">
              <a16:creationId xmlns:a16="http://schemas.microsoft.com/office/drawing/2014/main" id="{CE38316B-12DE-4A1C-B247-78A14FA1AACD}"/>
            </a:ext>
          </a:extLst>
        </xdr:cNvPr>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80232</xdr:rowOff>
    </xdr:from>
    <xdr:to>
      <xdr:col>41</xdr:col>
      <xdr:colOff>50800</xdr:colOff>
      <xdr:row>58</xdr:row>
      <xdr:rowOff>81576</xdr:rowOff>
    </xdr:to>
    <xdr:cxnSp macro="">
      <xdr:nvCxnSpPr>
        <xdr:cNvPr id="348" name="直線コネクタ 347">
          <a:extLst>
            <a:ext uri="{FF2B5EF4-FFF2-40B4-BE49-F238E27FC236}">
              <a16:creationId xmlns:a16="http://schemas.microsoft.com/office/drawing/2014/main" id="{C26B70D7-86DC-44C5-9206-7726CF3AB913}"/>
            </a:ext>
          </a:extLst>
        </xdr:cNvPr>
        <xdr:cNvCxnSpPr/>
      </xdr:nvCxnSpPr>
      <xdr:spPr>
        <a:xfrm>
          <a:off x="6972300" y="10024332"/>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173F06F5-694D-43F1-9EB6-78180264324F}"/>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a16="http://schemas.microsoft.com/office/drawing/2014/main" id="{A51407D2-0946-4D65-81F7-40D803E1554A}"/>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C5ACECA0-DCA5-4D61-8A6E-FB4450F2B03E}"/>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id="{58E214E0-24F2-47F8-9F13-B0ABCBB5914C}"/>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1ACF0559-529E-4C2D-BB76-8841BF1788B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18625914-37BD-4FEA-8A42-09BDA6F5531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86050B8E-CA95-4460-AD44-1C3C1306E40F}"/>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88A14886-4B01-407E-9D33-2D1D0EFD493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900FF599-9595-43F9-862E-AC8D55DF799F}"/>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165497</xdr:rowOff>
    </xdr:from>
    <xdr:to>
      <xdr:col>55</xdr:col>
      <xdr:colOff>50800</xdr:colOff>
      <xdr:row>58</xdr:row>
      <xdr:rowOff>95647</xdr:rowOff>
    </xdr:to>
    <xdr:sp macro="" textlink="">
      <xdr:nvSpPr>
        <xdr:cNvPr id="358" name="楕円 357">
          <a:extLst>
            <a:ext uri="{FF2B5EF4-FFF2-40B4-BE49-F238E27FC236}">
              <a16:creationId xmlns:a16="http://schemas.microsoft.com/office/drawing/2014/main" id="{463A4CC9-2EA2-4250-9013-4719BCC7FB7E}"/>
            </a:ext>
          </a:extLst>
        </xdr:cNvPr>
        <xdr:cNvSpPr/>
      </xdr:nvSpPr>
      <xdr:spPr>
        <a:xfrm>
          <a:off x="10426700" y="99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124874</xdr:rowOff>
    </xdr:from>
    <xdr:ext cx="599010" cy="259045"/>
    <xdr:sp macro="" textlink="">
      <xdr:nvSpPr>
        <xdr:cNvPr id="359" name="農林水産業費該当値テキスト">
          <a:extLst>
            <a:ext uri="{FF2B5EF4-FFF2-40B4-BE49-F238E27FC236}">
              <a16:creationId xmlns:a16="http://schemas.microsoft.com/office/drawing/2014/main" id="{FCC89B4D-72B0-4781-880A-E6A01842B7C6}"/>
            </a:ext>
          </a:extLst>
        </xdr:cNvPr>
        <xdr:cNvSpPr txBox="1"/>
      </xdr:nvSpPr>
      <xdr:spPr>
        <a:xfrm>
          <a:off x="10528300" y="972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159887</xdr:rowOff>
    </xdr:from>
    <xdr:to>
      <xdr:col>50</xdr:col>
      <xdr:colOff>165100</xdr:colOff>
      <xdr:row>58</xdr:row>
      <xdr:rowOff>90037</xdr:rowOff>
    </xdr:to>
    <xdr:sp macro="" textlink="">
      <xdr:nvSpPr>
        <xdr:cNvPr id="360" name="楕円 359">
          <a:extLst>
            <a:ext uri="{FF2B5EF4-FFF2-40B4-BE49-F238E27FC236}">
              <a16:creationId xmlns:a16="http://schemas.microsoft.com/office/drawing/2014/main" id="{C64DBC08-651D-42B3-8BAF-9776C8642052}"/>
            </a:ext>
          </a:extLst>
        </xdr:cNvPr>
        <xdr:cNvSpPr/>
      </xdr:nvSpPr>
      <xdr:spPr>
        <a:xfrm>
          <a:off x="9588500" y="99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106564</xdr:rowOff>
    </xdr:from>
    <xdr:ext cx="599010" cy="259045"/>
    <xdr:sp macro="" textlink="">
      <xdr:nvSpPr>
        <xdr:cNvPr id="361" name="テキスト ボックス 360">
          <a:extLst>
            <a:ext uri="{FF2B5EF4-FFF2-40B4-BE49-F238E27FC236}">
              <a16:creationId xmlns:a16="http://schemas.microsoft.com/office/drawing/2014/main" id="{65AFB322-1FE4-4A07-83EA-89AC530F06C7}"/>
            </a:ext>
          </a:extLst>
        </xdr:cNvPr>
        <xdr:cNvSpPr txBox="1"/>
      </xdr:nvSpPr>
      <xdr:spPr>
        <a:xfrm>
          <a:off x="9339795" y="970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83589</xdr:rowOff>
    </xdr:from>
    <xdr:to>
      <xdr:col>46</xdr:col>
      <xdr:colOff>38100</xdr:colOff>
      <xdr:row>58</xdr:row>
      <xdr:rowOff>13739</xdr:rowOff>
    </xdr:to>
    <xdr:sp macro="" textlink="">
      <xdr:nvSpPr>
        <xdr:cNvPr id="362" name="楕円 361">
          <a:extLst>
            <a:ext uri="{FF2B5EF4-FFF2-40B4-BE49-F238E27FC236}">
              <a16:creationId xmlns:a16="http://schemas.microsoft.com/office/drawing/2014/main" id="{9A7564B4-D910-4A01-AA49-1A56914CB70F}"/>
            </a:ext>
          </a:extLst>
        </xdr:cNvPr>
        <xdr:cNvSpPr/>
      </xdr:nvSpPr>
      <xdr:spPr>
        <a:xfrm>
          <a:off x="8699500" y="98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30266</xdr:rowOff>
    </xdr:from>
    <xdr:ext cx="599010" cy="259045"/>
    <xdr:sp macro="" textlink="">
      <xdr:nvSpPr>
        <xdr:cNvPr id="363" name="テキスト ボックス 362">
          <a:extLst>
            <a:ext uri="{FF2B5EF4-FFF2-40B4-BE49-F238E27FC236}">
              <a16:creationId xmlns:a16="http://schemas.microsoft.com/office/drawing/2014/main" id="{BE801E5D-96A4-43BA-A192-987FB02294E3}"/>
            </a:ext>
          </a:extLst>
        </xdr:cNvPr>
        <xdr:cNvSpPr txBox="1"/>
      </xdr:nvSpPr>
      <xdr:spPr>
        <a:xfrm>
          <a:off x="8450795" y="963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30776</xdr:rowOff>
    </xdr:from>
    <xdr:to>
      <xdr:col>41</xdr:col>
      <xdr:colOff>101600</xdr:colOff>
      <xdr:row>58</xdr:row>
      <xdr:rowOff>132376</xdr:rowOff>
    </xdr:to>
    <xdr:sp macro="" textlink="">
      <xdr:nvSpPr>
        <xdr:cNvPr id="364" name="楕円 363">
          <a:extLst>
            <a:ext uri="{FF2B5EF4-FFF2-40B4-BE49-F238E27FC236}">
              <a16:creationId xmlns:a16="http://schemas.microsoft.com/office/drawing/2014/main" id="{2D88FD16-876F-4F90-943D-DC9D60A851F7}"/>
            </a:ext>
          </a:extLst>
        </xdr:cNvPr>
        <xdr:cNvSpPr/>
      </xdr:nvSpPr>
      <xdr:spPr>
        <a:xfrm>
          <a:off x="7810500" y="997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123503</xdr:rowOff>
    </xdr:from>
    <xdr:ext cx="599010" cy="259045"/>
    <xdr:sp macro="" textlink="">
      <xdr:nvSpPr>
        <xdr:cNvPr id="365" name="テキスト ボックス 364">
          <a:extLst>
            <a:ext uri="{FF2B5EF4-FFF2-40B4-BE49-F238E27FC236}">
              <a16:creationId xmlns:a16="http://schemas.microsoft.com/office/drawing/2014/main" id="{F87EC029-4FDC-463C-97F4-7C16CD228A73}"/>
            </a:ext>
          </a:extLst>
        </xdr:cNvPr>
        <xdr:cNvSpPr txBox="1"/>
      </xdr:nvSpPr>
      <xdr:spPr>
        <a:xfrm>
          <a:off x="7561795" y="1006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29432</xdr:rowOff>
    </xdr:from>
    <xdr:to>
      <xdr:col>36</xdr:col>
      <xdr:colOff>165100</xdr:colOff>
      <xdr:row>58</xdr:row>
      <xdr:rowOff>131032</xdr:rowOff>
    </xdr:to>
    <xdr:sp macro="" textlink="">
      <xdr:nvSpPr>
        <xdr:cNvPr id="366" name="楕円 365">
          <a:extLst>
            <a:ext uri="{FF2B5EF4-FFF2-40B4-BE49-F238E27FC236}">
              <a16:creationId xmlns:a16="http://schemas.microsoft.com/office/drawing/2014/main" id="{A48CC62B-EF84-43C7-97B8-A76958622779}"/>
            </a:ext>
          </a:extLst>
        </xdr:cNvPr>
        <xdr:cNvSpPr/>
      </xdr:nvSpPr>
      <xdr:spPr>
        <a:xfrm>
          <a:off x="6921500" y="99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122159</xdr:rowOff>
    </xdr:from>
    <xdr:ext cx="599010" cy="259045"/>
    <xdr:sp macro="" textlink="">
      <xdr:nvSpPr>
        <xdr:cNvPr id="367" name="テキスト ボックス 366">
          <a:extLst>
            <a:ext uri="{FF2B5EF4-FFF2-40B4-BE49-F238E27FC236}">
              <a16:creationId xmlns:a16="http://schemas.microsoft.com/office/drawing/2014/main" id="{F1D3C090-23CA-4C97-A885-4D4CD3717ACB}"/>
            </a:ext>
          </a:extLst>
        </xdr:cNvPr>
        <xdr:cNvSpPr txBox="1"/>
      </xdr:nvSpPr>
      <xdr:spPr>
        <a:xfrm>
          <a:off x="6672795" y="1006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BDED3BD-21C4-4344-AE9D-DC3855CB9ACA}"/>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82A1C026-435C-431C-B3F2-D4AA580AFFC5}"/>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F60C5DF1-ACC5-4802-93DA-F71107B3F54B}"/>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C6564DE4-80F2-4725-B529-95904335F9F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CE9B2502-8E0C-48BB-9EF3-F4517DA40888}"/>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214CC06A-86E9-4FE7-8C66-E24CD26750B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4A045D82-9FD7-4380-87F5-5D08E80108A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95F03931-5AB6-47EC-8DF3-12B426B2865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3C8D6E46-0A61-4C79-ABA3-CC99A2CBAF0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260A932-DA51-441F-B814-3D743F8B534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432F5DF5-8BF7-47C8-B163-F094440AB50A}"/>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70C5129E-29A3-4144-B8D1-CBDD529FCF64}"/>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8367549C-0B90-457F-9831-632AC75B184A}"/>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7B8D1627-C613-4F35-B4C9-9C9289DF4E67}"/>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6926C9C6-946B-4C97-A139-F5C81005A386}"/>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CD5F8681-F06C-49BD-BD9A-618DEA40C215}"/>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1C44B722-3DAB-4398-ACC5-1885B4386D76}"/>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7FFD1F28-2821-46E4-8B75-43A007C0859A}"/>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F975B092-1EF0-42F5-A97D-981EB35AC7AB}"/>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C227F824-AB9F-48C6-B07B-B2BA3B495218}"/>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2CCFDA9C-BD93-4A7C-A85B-86167E0EF51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F88E1551-A6F3-4DAF-9162-CCF5765AFFD7}"/>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FDC6E89F-E7C1-4443-9333-407A366B806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70F11C95-E45E-4920-A131-1B025BA4E0E9}"/>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63048608-C35B-4887-8D9D-07E113A2AAD1}"/>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D997D5-B4A9-4AA8-A905-D005E2D1B577}"/>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9C916C00-CB12-4F1E-97BC-4227DE7ED9F3}"/>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33128AAA-1C88-4A55-81A7-EEBFDC790ADF}"/>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4304</xdr:rowOff>
    </xdr:from>
    <xdr:to>
      <xdr:col>55</xdr:col>
      <xdr:colOff>0</xdr:colOff>
      <xdr:row>79</xdr:row>
      <xdr:rowOff>11347</xdr:rowOff>
    </xdr:to>
    <xdr:cxnSp macro="">
      <xdr:nvCxnSpPr>
        <xdr:cNvPr id="396" name="直線コネクタ 395">
          <a:extLst>
            <a:ext uri="{FF2B5EF4-FFF2-40B4-BE49-F238E27FC236}">
              <a16:creationId xmlns:a16="http://schemas.microsoft.com/office/drawing/2014/main" id="{72BFFFF8-C03F-42B8-877E-9B37BA8E898D}"/>
            </a:ext>
          </a:extLst>
        </xdr:cNvPr>
        <xdr:cNvCxnSpPr/>
      </xdr:nvCxnSpPr>
      <xdr:spPr>
        <a:xfrm>
          <a:off x="9639300" y="13548854"/>
          <a:ext cx="8382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8B9F0B56-F456-4294-BA06-F9CDBB10E18D}"/>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A613E39C-7F7B-4388-B1A1-2C6BA82CA5DF}"/>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3222</xdr:rowOff>
    </xdr:from>
    <xdr:to>
      <xdr:col>50</xdr:col>
      <xdr:colOff>114300</xdr:colOff>
      <xdr:row>79</xdr:row>
      <xdr:rowOff>4304</xdr:rowOff>
    </xdr:to>
    <xdr:cxnSp macro="">
      <xdr:nvCxnSpPr>
        <xdr:cNvPr id="399" name="直線コネクタ 398">
          <a:extLst>
            <a:ext uri="{FF2B5EF4-FFF2-40B4-BE49-F238E27FC236}">
              <a16:creationId xmlns:a16="http://schemas.microsoft.com/office/drawing/2014/main" id="{4EF2EA5D-EF6D-48E6-895C-4CB2073084BD}"/>
            </a:ext>
          </a:extLst>
        </xdr:cNvPr>
        <xdr:cNvCxnSpPr/>
      </xdr:nvCxnSpPr>
      <xdr:spPr>
        <a:xfrm>
          <a:off x="8750300" y="13547772"/>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169A13FE-5FCB-49FD-88C5-350E6C2FE50F}"/>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D1E9959B-7C78-44F6-855F-567725909998}"/>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3222</xdr:rowOff>
    </xdr:from>
    <xdr:to>
      <xdr:col>45</xdr:col>
      <xdr:colOff>177800</xdr:colOff>
      <xdr:row>79</xdr:row>
      <xdr:rowOff>21423</xdr:rowOff>
    </xdr:to>
    <xdr:cxnSp macro="">
      <xdr:nvCxnSpPr>
        <xdr:cNvPr id="402" name="直線コネクタ 401">
          <a:extLst>
            <a:ext uri="{FF2B5EF4-FFF2-40B4-BE49-F238E27FC236}">
              <a16:creationId xmlns:a16="http://schemas.microsoft.com/office/drawing/2014/main" id="{5714D9F6-4F8B-460F-BA24-E92E95C68C17}"/>
            </a:ext>
          </a:extLst>
        </xdr:cNvPr>
        <xdr:cNvCxnSpPr/>
      </xdr:nvCxnSpPr>
      <xdr:spPr>
        <a:xfrm flipV="1">
          <a:off x="7861300" y="13547772"/>
          <a:ext cx="889000" cy="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A8CBDEF-D1B5-4A58-A133-4E557166EEA3}"/>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A4F030FF-6C07-4B90-BDDE-AD78C629C57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20070</xdr:rowOff>
    </xdr:from>
    <xdr:to>
      <xdr:col>41</xdr:col>
      <xdr:colOff>50800</xdr:colOff>
      <xdr:row>79</xdr:row>
      <xdr:rowOff>21423</xdr:rowOff>
    </xdr:to>
    <xdr:cxnSp macro="">
      <xdr:nvCxnSpPr>
        <xdr:cNvPr id="405" name="直線コネクタ 404">
          <a:extLst>
            <a:ext uri="{FF2B5EF4-FFF2-40B4-BE49-F238E27FC236}">
              <a16:creationId xmlns:a16="http://schemas.microsoft.com/office/drawing/2014/main" id="{D842C3C9-15C7-4154-B780-E19BA9BEBAE1}"/>
            </a:ext>
          </a:extLst>
        </xdr:cNvPr>
        <xdr:cNvCxnSpPr/>
      </xdr:nvCxnSpPr>
      <xdr:spPr>
        <a:xfrm>
          <a:off x="6972300" y="13564620"/>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43B0CEE8-ADB1-4DB4-BA42-838B8F3DD151}"/>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FA9C3252-0BC6-4186-AE54-00D1180D88A5}"/>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3139A1C7-A3A9-4E19-9836-0AF345F4D9DC}"/>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ED5DEE49-39AB-44D3-9F40-12B20F10B3AF}"/>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D8984E98-AD74-4B68-81DA-049C944D16E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AF2B5B62-09BF-4EB4-8724-F408C1EC2E6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D924C115-AC0C-48C0-8DC7-BF3E75719B86}"/>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19FB6CC1-DEE3-49F7-B5F1-355D423FA7F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AFD0865A-01EC-446F-ACA3-0D513D218C03}"/>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131997</xdr:rowOff>
    </xdr:from>
    <xdr:to>
      <xdr:col>55</xdr:col>
      <xdr:colOff>50800</xdr:colOff>
      <xdr:row>79</xdr:row>
      <xdr:rowOff>62147</xdr:rowOff>
    </xdr:to>
    <xdr:sp macro="" textlink="">
      <xdr:nvSpPr>
        <xdr:cNvPr id="415" name="楕円 414">
          <a:extLst>
            <a:ext uri="{FF2B5EF4-FFF2-40B4-BE49-F238E27FC236}">
              <a16:creationId xmlns:a16="http://schemas.microsoft.com/office/drawing/2014/main" id="{89C34752-48C7-44AF-9A89-D7778728D3A3}"/>
            </a:ext>
          </a:extLst>
        </xdr:cNvPr>
        <xdr:cNvSpPr/>
      </xdr:nvSpPr>
      <xdr:spPr>
        <a:xfrm>
          <a:off x="10426700" y="1350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a:extLst>
            <a:ext uri="{FF2B5EF4-FFF2-40B4-BE49-F238E27FC236}">
              <a16:creationId xmlns:a16="http://schemas.microsoft.com/office/drawing/2014/main" id="{44A1EEB2-6E6A-442B-AC02-9E5F84E76A7A}"/>
            </a:ext>
          </a:extLst>
        </xdr:cNvPr>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124954</xdr:rowOff>
    </xdr:from>
    <xdr:to>
      <xdr:col>50</xdr:col>
      <xdr:colOff>165100</xdr:colOff>
      <xdr:row>79</xdr:row>
      <xdr:rowOff>55104</xdr:rowOff>
    </xdr:to>
    <xdr:sp macro="" textlink="">
      <xdr:nvSpPr>
        <xdr:cNvPr id="417" name="楕円 416">
          <a:extLst>
            <a:ext uri="{FF2B5EF4-FFF2-40B4-BE49-F238E27FC236}">
              <a16:creationId xmlns:a16="http://schemas.microsoft.com/office/drawing/2014/main" id="{7D27152C-6D1C-4483-9D9F-10DF5A45F624}"/>
            </a:ext>
          </a:extLst>
        </xdr:cNvPr>
        <xdr:cNvSpPr/>
      </xdr:nvSpPr>
      <xdr:spPr>
        <a:xfrm>
          <a:off x="9588500" y="1349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46231</xdr:rowOff>
    </xdr:from>
    <xdr:ext cx="534377" cy="259045"/>
    <xdr:sp macro="" textlink="">
      <xdr:nvSpPr>
        <xdr:cNvPr id="418" name="テキスト ボックス 417">
          <a:extLst>
            <a:ext uri="{FF2B5EF4-FFF2-40B4-BE49-F238E27FC236}">
              <a16:creationId xmlns:a16="http://schemas.microsoft.com/office/drawing/2014/main" id="{3FEB256F-F9A5-458B-9807-436129A1E071}"/>
            </a:ext>
          </a:extLst>
        </xdr:cNvPr>
        <xdr:cNvSpPr txBox="1"/>
      </xdr:nvSpPr>
      <xdr:spPr>
        <a:xfrm>
          <a:off x="9372111" y="1359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123872</xdr:rowOff>
    </xdr:from>
    <xdr:to>
      <xdr:col>46</xdr:col>
      <xdr:colOff>38100</xdr:colOff>
      <xdr:row>79</xdr:row>
      <xdr:rowOff>54022</xdr:rowOff>
    </xdr:to>
    <xdr:sp macro="" textlink="">
      <xdr:nvSpPr>
        <xdr:cNvPr id="419" name="楕円 418">
          <a:extLst>
            <a:ext uri="{FF2B5EF4-FFF2-40B4-BE49-F238E27FC236}">
              <a16:creationId xmlns:a16="http://schemas.microsoft.com/office/drawing/2014/main" id="{99E43926-E075-4D56-B434-132DD908A4A7}"/>
            </a:ext>
          </a:extLst>
        </xdr:cNvPr>
        <xdr:cNvSpPr/>
      </xdr:nvSpPr>
      <xdr:spPr>
        <a:xfrm>
          <a:off x="8699500" y="134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45149</xdr:rowOff>
    </xdr:from>
    <xdr:ext cx="534377" cy="259045"/>
    <xdr:sp macro="" textlink="">
      <xdr:nvSpPr>
        <xdr:cNvPr id="420" name="テキスト ボックス 419">
          <a:extLst>
            <a:ext uri="{FF2B5EF4-FFF2-40B4-BE49-F238E27FC236}">
              <a16:creationId xmlns:a16="http://schemas.microsoft.com/office/drawing/2014/main" id="{6A52CD0F-506E-483B-865E-C89645120479}"/>
            </a:ext>
          </a:extLst>
        </xdr:cNvPr>
        <xdr:cNvSpPr txBox="1"/>
      </xdr:nvSpPr>
      <xdr:spPr>
        <a:xfrm>
          <a:off x="8483111" y="1358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142073</xdr:rowOff>
    </xdr:from>
    <xdr:to>
      <xdr:col>41</xdr:col>
      <xdr:colOff>101600</xdr:colOff>
      <xdr:row>79</xdr:row>
      <xdr:rowOff>72223</xdr:rowOff>
    </xdr:to>
    <xdr:sp macro="" textlink="">
      <xdr:nvSpPr>
        <xdr:cNvPr id="421" name="楕円 420">
          <a:extLst>
            <a:ext uri="{FF2B5EF4-FFF2-40B4-BE49-F238E27FC236}">
              <a16:creationId xmlns:a16="http://schemas.microsoft.com/office/drawing/2014/main" id="{674D4A73-0D51-4F2D-9644-2E489A972328}"/>
            </a:ext>
          </a:extLst>
        </xdr:cNvPr>
        <xdr:cNvSpPr/>
      </xdr:nvSpPr>
      <xdr:spPr>
        <a:xfrm>
          <a:off x="7810500" y="135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63350</xdr:rowOff>
    </xdr:from>
    <xdr:ext cx="534377" cy="259045"/>
    <xdr:sp macro="" textlink="">
      <xdr:nvSpPr>
        <xdr:cNvPr id="422" name="テキスト ボックス 421">
          <a:extLst>
            <a:ext uri="{FF2B5EF4-FFF2-40B4-BE49-F238E27FC236}">
              <a16:creationId xmlns:a16="http://schemas.microsoft.com/office/drawing/2014/main" id="{1031898F-5554-4E13-B96C-EF3D85C2EB8A}"/>
            </a:ext>
          </a:extLst>
        </xdr:cNvPr>
        <xdr:cNvSpPr txBox="1"/>
      </xdr:nvSpPr>
      <xdr:spPr>
        <a:xfrm>
          <a:off x="7594111" y="1360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140720</xdr:rowOff>
    </xdr:from>
    <xdr:to>
      <xdr:col>36</xdr:col>
      <xdr:colOff>165100</xdr:colOff>
      <xdr:row>79</xdr:row>
      <xdr:rowOff>70870</xdr:rowOff>
    </xdr:to>
    <xdr:sp macro="" textlink="">
      <xdr:nvSpPr>
        <xdr:cNvPr id="423" name="楕円 422">
          <a:extLst>
            <a:ext uri="{FF2B5EF4-FFF2-40B4-BE49-F238E27FC236}">
              <a16:creationId xmlns:a16="http://schemas.microsoft.com/office/drawing/2014/main" id="{1D212401-472E-42CA-819C-30D13BED33E0}"/>
            </a:ext>
          </a:extLst>
        </xdr:cNvPr>
        <xdr:cNvSpPr/>
      </xdr:nvSpPr>
      <xdr:spPr>
        <a:xfrm>
          <a:off x="6921500" y="1351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61997</xdr:rowOff>
    </xdr:from>
    <xdr:ext cx="534377" cy="259045"/>
    <xdr:sp macro="" textlink="">
      <xdr:nvSpPr>
        <xdr:cNvPr id="424" name="テキスト ボックス 423">
          <a:extLst>
            <a:ext uri="{FF2B5EF4-FFF2-40B4-BE49-F238E27FC236}">
              <a16:creationId xmlns:a16="http://schemas.microsoft.com/office/drawing/2014/main" id="{1FFC7D3C-C2AA-424A-8500-7965CCAAFBD9}"/>
            </a:ext>
          </a:extLst>
        </xdr:cNvPr>
        <xdr:cNvSpPr txBox="1"/>
      </xdr:nvSpPr>
      <xdr:spPr>
        <a:xfrm>
          <a:off x="6705111" y="136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82EC0E62-3C03-49C9-8350-3C22F9DD7C4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A25F5DD2-A738-4F78-8A10-14641EF6C516}"/>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F2805A02-0D3F-4432-970B-CD6DAD30945C}"/>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BA2F9788-B9D4-4761-B2A6-2BB8DC925783}"/>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A6793667-26F2-4AE5-969F-592D6BA3DB6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D3091EA9-997A-4AB8-AFD5-C060BD193C2B}"/>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9063C45E-A5AD-4BF2-93DD-B170E1A8745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20ACDC24-9A7E-4A2A-893A-9BFA7322A7A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F46E22B9-174F-4158-9A58-C3FC8D69A1E7}"/>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514DF6B6-4F02-4947-811D-3AED41CC420F}"/>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2B7C518D-95B0-48BB-9389-ABE4CC92ED06}"/>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42FF3130-208B-41A2-B0DF-AE4CD893CA9F}"/>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1BFD0A4C-03C6-408F-9A10-1D98E9348E03}"/>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47B1C14D-F581-4289-B5A6-7FEC743CCDA7}"/>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764EE11F-9B60-461C-ABAF-CCE5D64D072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DFD38F6E-2E18-4532-9BEE-B7F10220263B}"/>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9E2022A8-0657-4D77-995E-E19A19DEE107}"/>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465BB853-C953-4A61-AF0C-A7C160BD3767}"/>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E09394B0-4368-4734-BB69-7542958F20DC}"/>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86AD55BD-D76B-49C3-B00B-B4D10B5F2CC1}"/>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2BE7F6E-248B-4AAD-AB23-B97739C80628}"/>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27B62A5B-F17B-4A23-84D6-485B720481C1}"/>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62605D90-014F-435D-8BDD-EECB4A40E05F}"/>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1A89CE48-5C4D-4E99-9A7F-7CA847CAF04C}"/>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311395CA-347F-42D7-A8B4-34429DDE586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A0F96DDE-EBBC-497D-91EB-DB87BCAF8316}"/>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153139</xdr:rowOff>
    </xdr:from>
    <xdr:to>
      <xdr:col>55</xdr:col>
      <xdr:colOff>0</xdr:colOff>
      <xdr:row>97</xdr:row>
      <xdr:rowOff>164187</xdr:rowOff>
    </xdr:to>
    <xdr:cxnSp macro="">
      <xdr:nvCxnSpPr>
        <xdr:cNvPr id="451" name="直線コネクタ 450">
          <a:extLst>
            <a:ext uri="{FF2B5EF4-FFF2-40B4-BE49-F238E27FC236}">
              <a16:creationId xmlns:a16="http://schemas.microsoft.com/office/drawing/2014/main" id="{67828F1D-1265-4226-BF30-1231081DD335}"/>
            </a:ext>
          </a:extLst>
        </xdr:cNvPr>
        <xdr:cNvCxnSpPr/>
      </xdr:nvCxnSpPr>
      <xdr:spPr>
        <a:xfrm flipV="1">
          <a:off x="9639300" y="16783789"/>
          <a:ext cx="8382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a16="http://schemas.microsoft.com/office/drawing/2014/main" id="{2564B33A-6955-4A64-868B-EBD8F2FD3C62}"/>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316BEB26-E427-4ED5-9660-A83087F481FF}"/>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155558</xdr:rowOff>
    </xdr:from>
    <xdr:to>
      <xdr:col>50</xdr:col>
      <xdr:colOff>114300</xdr:colOff>
      <xdr:row>97</xdr:row>
      <xdr:rowOff>164187</xdr:rowOff>
    </xdr:to>
    <xdr:cxnSp macro="">
      <xdr:nvCxnSpPr>
        <xdr:cNvPr id="454" name="直線コネクタ 453">
          <a:extLst>
            <a:ext uri="{FF2B5EF4-FFF2-40B4-BE49-F238E27FC236}">
              <a16:creationId xmlns:a16="http://schemas.microsoft.com/office/drawing/2014/main" id="{8BB4C31B-A0E2-4459-9ACD-AA26FE71B7DF}"/>
            </a:ext>
          </a:extLst>
        </xdr:cNvPr>
        <xdr:cNvCxnSpPr/>
      </xdr:nvCxnSpPr>
      <xdr:spPr>
        <a:xfrm>
          <a:off x="8750300" y="16786208"/>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B4B01409-81C4-431D-B962-0E42B8F471AB}"/>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a:extLst>
            <a:ext uri="{FF2B5EF4-FFF2-40B4-BE49-F238E27FC236}">
              <a16:creationId xmlns:a16="http://schemas.microsoft.com/office/drawing/2014/main" id="{90E8C307-A15F-41F7-80F6-900D91DB8FB6}"/>
            </a:ext>
          </a:extLst>
        </xdr:cNvPr>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155558</xdr:rowOff>
    </xdr:from>
    <xdr:to>
      <xdr:col>45</xdr:col>
      <xdr:colOff>177800</xdr:colOff>
      <xdr:row>97</xdr:row>
      <xdr:rowOff>158389</xdr:rowOff>
    </xdr:to>
    <xdr:cxnSp macro="">
      <xdr:nvCxnSpPr>
        <xdr:cNvPr id="457" name="直線コネクタ 456">
          <a:extLst>
            <a:ext uri="{FF2B5EF4-FFF2-40B4-BE49-F238E27FC236}">
              <a16:creationId xmlns:a16="http://schemas.microsoft.com/office/drawing/2014/main" id="{4EF45898-EBD4-45ED-9871-8394B5F90981}"/>
            </a:ext>
          </a:extLst>
        </xdr:cNvPr>
        <xdr:cNvCxnSpPr/>
      </xdr:nvCxnSpPr>
      <xdr:spPr>
        <a:xfrm flipV="1">
          <a:off x="7861300" y="16786208"/>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F10519A-2F97-419C-8C73-F2EE0FE83F6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a:extLst>
            <a:ext uri="{FF2B5EF4-FFF2-40B4-BE49-F238E27FC236}">
              <a16:creationId xmlns:a16="http://schemas.microsoft.com/office/drawing/2014/main" id="{BAB8FAB8-1A92-4256-BA6E-D55DD3A2E1A4}"/>
            </a:ext>
          </a:extLst>
        </xdr:cNvPr>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158389</xdr:rowOff>
    </xdr:from>
    <xdr:to>
      <xdr:col>41</xdr:col>
      <xdr:colOff>50800</xdr:colOff>
      <xdr:row>98</xdr:row>
      <xdr:rowOff>35251</xdr:rowOff>
    </xdr:to>
    <xdr:cxnSp macro="">
      <xdr:nvCxnSpPr>
        <xdr:cNvPr id="460" name="直線コネクタ 459">
          <a:extLst>
            <a:ext uri="{FF2B5EF4-FFF2-40B4-BE49-F238E27FC236}">
              <a16:creationId xmlns:a16="http://schemas.microsoft.com/office/drawing/2014/main" id="{DC4FF249-2DBF-4280-8494-83C530C0C299}"/>
            </a:ext>
          </a:extLst>
        </xdr:cNvPr>
        <xdr:cNvCxnSpPr/>
      </xdr:nvCxnSpPr>
      <xdr:spPr>
        <a:xfrm flipV="1">
          <a:off x="6972300" y="16789039"/>
          <a:ext cx="889000" cy="4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B77CBF4A-CFE2-4813-A66A-2EB895B35B03}"/>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a:extLst>
            <a:ext uri="{FF2B5EF4-FFF2-40B4-BE49-F238E27FC236}">
              <a16:creationId xmlns:a16="http://schemas.microsoft.com/office/drawing/2014/main" id="{9AA4A66A-7FFD-408B-BC4C-BA5652B3BB36}"/>
            </a:ext>
          </a:extLst>
        </xdr:cNvPr>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3B05F7C8-598A-4995-B28F-C5FDCEF1C789}"/>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id="{9CB57092-AD40-4166-A4DE-5DD0935CF745}"/>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619AB9F8-BA14-4692-8724-5C686B2A2C7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9B82B8AB-5F34-4113-8D89-3CCE67AB2B9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3BED951E-2C74-48CC-B9CD-375032BACA9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2A8A0EB3-E56A-48F0-9B50-31CA3EF500F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224D401A-39E1-4A02-B3A7-3BB251D0699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102339</xdr:rowOff>
    </xdr:from>
    <xdr:to>
      <xdr:col>55</xdr:col>
      <xdr:colOff>50800</xdr:colOff>
      <xdr:row>98</xdr:row>
      <xdr:rowOff>32489</xdr:rowOff>
    </xdr:to>
    <xdr:sp macro="" textlink="">
      <xdr:nvSpPr>
        <xdr:cNvPr id="470" name="楕円 469">
          <a:extLst>
            <a:ext uri="{FF2B5EF4-FFF2-40B4-BE49-F238E27FC236}">
              <a16:creationId xmlns:a16="http://schemas.microsoft.com/office/drawing/2014/main" id="{44F78554-035B-4EFD-A0B8-8031B1D449CC}"/>
            </a:ext>
          </a:extLst>
        </xdr:cNvPr>
        <xdr:cNvSpPr/>
      </xdr:nvSpPr>
      <xdr:spPr>
        <a:xfrm>
          <a:off x="10426700" y="1673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125216</xdr:rowOff>
    </xdr:from>
    <xdr:ext cx="599010" cy="259045"/>
    <xdr:sp macro="" textlink="">
      <xdr:nvSpPr>
        <xdr:cNvPr id="471" name="土木費該当値テキスト">
          <a:extLst>
            <a:ext uri="{FF2B5EF4-FFF2-40B4-BE49-F238E27FC236}">
              <a16:creationId xmlns:a16="http://schemas.microsoft.com/office/drawing/2014/main" id="{7E937ED7-9828-491A-9FA8-669C9E032A11}"/>
            </a:ext>
          </a:extLst>
        </xdr:cNvPr>
        <xdr:cNvSpPr txBox="1"/>
      </xdr:nvSpPr>
      <xdr:spPr>
        <a:xfrm>
          <a:off x="10528300" y="1658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113387</xdr:rowOff>
    </xdr:from>
    <xdr:to>
      <xdr:col>50</xdr:col>
      <xdr:colOff>165100</xdr:colOff>
      <xdr:row>98</xdr:row>
      <xdr:rowOff>43537</xdr:rowOff>
    </xdr:to>
    <xdr:sp macro="" textlink="">
      <xdr:nvSpPr>
        <xdr:cNvPr id="472" name="楕円 471">
          <a:extLst>
            <a:ext uri="{FF2B5EF4-FFF2-40B4-BE49-F238E27FC236}">
              <a16:creationId xmlns:a16="http://schemas.microsoft.com/office/drawing/2014/main" id="{F41D3499-36CE-499C-B61C-FEC3D7834671}"/>
            </a:ext>
          </a:extLst>
        </xdr:cNvPr>
        <xdr:cNvSpPr/>
      </xdr:nvSpPr>
      <xdr:spPr>
        <a:xfrm>
          <a:off x="9588500" y="167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60064</xdr:rowOff>
    </xdr:from>
    <xdr:ext cx="599010" cy="259045"/>
    <xdr:sp macro="" textlink="">
      <xdr:nvSpPr>
        <xdr:cNvPr id="473" name="テキスト ボックス 472">
          <a:extLst>
            <a:ext uri="{FF2B5EF4-FFF2-40B4-BE49-F238E27FC236}">
              <a16:creationId xmlns:a16="http://schemas.microsoft.com/office/drawing/2014/main" id="{FDF9B83D-636C-4C06-B104-D4F829728632}"/>
            </a:ext>
          </a:extLst>
        </xdr:cNvPr>
        <xdr:cNvSpPr txBox="1"/>
      </xdr:nvSpPr>
      <xdr:spPr>
        <a:xfrm>
          <a:off x="9339795" y="1651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104758</xdr:rowOff>
    </xdr:from>
    <xdr:to>
      <xdr:col>46</xdr:col>
      <xdr:colOff>38100</xdr:colOff>
      <xdr:row>98</xdr:row>
      <xdr:rowOff>34908</xdr:rowOff>
    </xdr:to>
    <xdr:sp macro="" textlink="">
      <xdr:nvSpPr>
        <xdr:cNvPr id="474" name="楕円 473">
          <a:extLst>
            <a:ext uri="{FF2B5EF4-FFF2-40B4-BE49-F238E27FC236}">
              <a16:creationId xmlns:a16="http://schemas.microsoft.com/office/drawing/2014/main" id="{3CBDBAF2-9C5A-4130-9E45-D7A8430A90DB}"/>
            </a:ext>
          </a:extLst>
        </xdr:cNvPr>
        <xdr:cNvSpPr/>
      </xdr:nvSpPr>
      <xdr:spPr>
        <a:xfrm>
          <a:off x="8699500" y="167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51435</xdr:rowOff>
    </xdr:from>
    <xdr:ext cx="599010" cy="259045"/>
    <xdr:sp macro="" textlink="">
      <xdr:nvSpPr>
        <xdr:cNvPr id="475" name="テキスト ボックス 474">
          <a:extLst>
            <a:ext uri="{FF2B5EF4-FFF2-40B4-BE49-F238E27FC236}">
              <a16:creationId xmlns:a16="http://schemas.microsoft.com/office/drawing/2014/main" id="{71ADC23C-A6F4-47F3-9972-EF01D44C04A8}"/>
            </a:ext>
          </a:extLst>
        </xdr:cNvPr>
        <xdr:cNvSpPr txBox="1"/>
      </xdr:nvSpPr>
      <xdr:spPr>
        <a:xfrm>
          <a:off x="8450795" y="1651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107589</xdr:rowOff>
    </xdr:from>
    <xdr:to>
      <xdr:col>41</xdr:col>
      <xdr:colOff>101600</xdr:colOff>
      <xdr:row>98</xdr:row>
      <xdr:rowOff>37739</xdr:rowOff>
    </xdr:to>
    <xdr:sp macro="" textlink="">
      <xdr:nvSpPr>
        <xdr:cNvPr id="476" name="楕円 475">
          <a:extLst>
            <a:ext uri="{FF2B5EF4-FFF2-40B4-BE49-F238E27FC236}">
              <a16:creationId xmlns:a16="http://schemas.microsoft.com/office/drawing/2014/main" id="{758F5224-C4C1-44BD-8602-99C93C204489}"/>
            </a:ext>
          </a:extLst>
        </xdr:cNvPr>
        <xdr:cNvSpPr/>
      </xdr:nvSpPr>
      <xdr:spPr>
        <a:xfrm>
          <a:off x="7810500" y="1673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54266</xdr:rowOff>
    </xdr:from>
    <xdr:ext cx="599010" cy="259045"/>
    <xdr:sp macro="" textlink="">
      <xdr:nvSpPr>
        <xdr:cNvPr id="477" name="テキスト ボックス 476">
          <a:extLst>
            <a:ext uri="{FF2B5EF4-FFF2-40B4-BE49-F238E27FC236}">
              <a16:creationId xmlns:a16="http://schemas.microsoft.com/office/drawing/2014/main" id="{8FFDE167-649D-4139-A023-8EA3F69495CD}"/>
            </a:ext>
          </a:extLst>
        </xdr:cNvPr>
        <xdr:cNvSpPr txBox="1"/>
      </xdr:nvSpPr>
      <xdr:spPr>
        <a:xfrm>
          <a:off x="7561795" y="1651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155901</xdr:rowOff>
    </xdr:from>
    <xdr:to>
      <xdr:col>36</xdr:col>
      <xdr:colOff>165100</xdr:colOff>
      <xdr:row>98</xdr:row>
      <xdr:rowOff>86051</xdr:rowOff>
    </xdr:to>
    <xdr:sp macro="" textlink="">
      <xdr:nvSpPr>
        <xdr:cNvPr id="478" name="楕円 477">
          <a:extLst>
            <a:ext uri="{FF2B5EF4-FFF2-40B4-BE49-F238E27FC236}">
              <a16:creationId xmlns:a16="http://schemas.microsoft.com/office/drawing/2014/main" id="{540319AC-52B9-44B4-846B-C8B94A5B8DE6}"/>
            </a:ext>
          </a:extLst>
        </xdr:cNvPr>
        <xdr:cNvSpPr/>
      </xdr:nvSpPr>
      <xdr:spPr>
        <a:xfrm>
          <a:off x="6921500" y="1678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77178</xdr:rowOff>
    </xdr:from>
    <xdr:ext cx="599010" cy="259045"/>
    <xdr:sp macro="" textlink="">
      <xdr:nvSpPr>
        <xdr:cNvPr id="479" name="テキスト ボックス 478">
          <a:extLst>
            <a:ext uri="{FF2B5EF4-FFF2-40B4-BE49-F238E27FC236}">
              <a16:creationId xmlns:a16="http://schemas.microsoft.com/office/drawing/2014/main" id="{03C69ACA-76A1-4B23-80E0-879DE45BF3FE}"/>
            </a:ext>
          </a:extLst>
        </xdr:cNvPr>
        <xdr:cNvSpPr txBox="1"/>
      </xdr:nvSpPr>
      <xdr:spPr>
        <a:xfrm>
          <a:off x="6672795" y="1687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4317C8C3-A2F6-4B87-BAA2-0558568E44B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5FB77F12-ED19-474F-AC30-F11C4FF84A4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8DBD7444-8F72-41A9-9E73-07AC1281B311}"/>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EA7B5CA-9A4F-4848-8128-0FBA87C1F02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F7E38166-7B28-49CE-AE1C-287D33F03DD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5394A7D0-6D4B-40FF-A1F5-0DAEA670FBD8}"/>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51F550A8-A086-4505-A214-4FD19035389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92EDF38-7F3D-4ED8-8B79-00A8BECB2F1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8F7EB8A5-F384-4D70-9943-4AB7FA48AD58}"/>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47F4FE02-FB80-4827-BBD3-91E3833C1C7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A9B12ECD-88CC-4C6E-9FD6-33435AA2E42C}"/>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4261E9C9-DB62-4206-962B-021D04079B48}"/>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C3034CE-BE5E-4A57-A6EA-F6249DE5F8B3}"/>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FBEF26D2-66E4-4627-9133-45509FF87094}"/>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9743D695-B5DD-4653-908A-3E88E606A78B}"/>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E184DC45-5507-4186-834C-902FED29A852}"/>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B824C429-D20B-491B-8810-D130A8483B7C}"/>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AF534F78-1069-4D6A-A8A4-A51096E3B7C9}"/>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F5CDE0F3-4E3D-4B1D-A2F0-8EDB3E9797DE}"/>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CB0B151C-3C01-430E-B92F-B55A1DC2C747}"/>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E4990145-A7E1-4922-9387-44BD6D9FC31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8CECA78B-9142-421D-9B80-8EEC53B1A313}"/>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7EFE4A84-7C96-4428-B577-464E68E72FB7}"/>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D4AC9183-FE46-4A7D-BFCC-C175FA6DFEBD}"/>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C270E891-7EC7-40B2-9460-C4B4C97D0B1A}"/>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6A4F00D0-52E1-4C38-B9CD-CDFD26DB01CA}"/>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E795F765-052A-47F6-9323-F1B1B7AEDC6B}"/>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C59A901D-8835-4CAB-A8CC-BBFC38759BE1}"/>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32098</xdr:rowOff>
    </xdr:from>
    <xdr:to>
      <xdr:col>85</xdr:col>
      <xdr:colOff>127000</xdr:colOff>
      <xdr:row>37</xdr:row>
      <xdr:rowOff>54768</xdr:rowOff>
    </xdr:to>
    <xdr:cxnSp macro="">
      <xdr:nvCxnSpPr>
        <xdr:cNvPr id="508" name="直線コネクタ 507">
          <a:extLst>
            <a:ext uri="{FF2B5EF4-FFF2-40B4-BE49-F238E27FC236}">
              <a16:creationId xmlns:a16="http://schemas.microsoft.com/office/drawing/2014/main" id="{072270D2-5B8A-457E-BCE5-9D792799AB8F}"/>
            </a:ext>
          </a:extLst>
        </xdr:cNvPr>
        <xdr:cNvCxnSpPr/>
      </xdr:nvCxnSpPr>
      <xdr:spPr>
        <a:xfrm>
          <a:off x="15481300" y="6375748"/>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6FD85C03-E3A4-45D2-A44D-18252849D2C9}"/>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624AD0CF-1791-4F39-B045-39EF03AC90B7}"/>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32098</xdr:rowOff>
    </xdr:from>
    <xdr:to>
      <xdr:col>81</xdr:col>
      <xdr:colOff>50800</xdr:colOff>
      <xdr:row>37</xdr:row>
      <xdr:rowOff>90658</xdr:rowOff>
    </xdr:to>
    <xdr:cxnSp macro="">
      <xdr:nvCxnSpPr>
        <xdr:cNvPr id="511" name="直線コネクタ 510">
          <a:extLst>
            <a:ext uri="{FF2B5EF4-FFF2-40B4-BE49-F238E27FC236}">
              <a16:creationId xmlns:a16="http://schemas.microsoft.com/office/drawing/2014/main" id="{B98F8B84-2DCD-4C33-BF7E-17DD6FD8B4A4}"/>
            </a:ext>
          </a:extLst>
        </xdr:cNvPr>
        <xdr:cNvCxnSpPr/>
      </xdr:nvCxnSpPr>
      <xdr:spPr>
        <a:xfrm flipV="1">
          <a:off x="14592300" y="6375748"/>
          <a:ext cx="8890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DE693FBE-FFD1-409B-B82A-5E4A5E6EFA04}"/>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77479357-8C42-43F5-AC4D-C4018777F0C4}"/>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78649</xdr:rowOff>
    </xdr:from>
    <xdr:to>
      <xdr:col>76</xdr:col>
      <xdr:colOff>114300</xdr:colOff>
      <xdr:row>37</xdr:row>
      <xdr:rowOff>90658</xdr:rowOff>
    </xdr:to>
    <xdr:cxnSp macro="">
      <xdr:nvCxnSpPr>
        <xdr:cNvPr id="514" name="直線コネクタ 513">
          <a:extLst>
            <a:ext uri="{FF2B5EF4-FFF2-40B4-BE49-F238E27FC236}">
              <a16:creationId xmlns:a16="http://schemas.microsoft.com/office/drawing/2014/main" id="{AC22230A-56F2-46F7-A9C3-1F00AA8FA195}"/>
            </a:ext>
          </a:extLst>
        </xdr:cNvPr>
        <xdr:cNvCxnSpPr/>
      </xdr:nvCxnSpPr>
      <xdr:spPr>
        <a:xfrm>
          <a:off x="13703300" y="6422299"/>
          <a:ext cx="889000" cy="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AED0191D-557E-4C92-873E-F81735C91826}"/>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AEDB3DF-8054-4068-844A-393E51983E34}"/>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94186</xdr:rowOff>
    </xdr:from>
    <xdr:to>
      <xdr:col>71</xdr:col>
      <xdr:colOff>177800</xdr:colOff>
      <xdr:row>37</xdr:row>
      <xdr:rowOff>78649</xdr:rowOff>
    </xdr:to>
    <xdr:cxnSp macro="">
      <xdr:nvCxnSpPr>
        <xdr:cNvPr id="517" name="直線コネクタ 516">
          <a:extLst>
            <a:ext uri="{FF2B5EF4-FFF2-40B4-BE49-F238E27FC236}">
              <a16:creationId xmlns:a16="http://schemas.microsoft.com/office/drawing/2014/main" id="{7B8247D7-6AA5-4724-A833-5E085AB0E5E3}"/>
            </a:ext>
          </a:extLst>
        </xdr:cNvPr>
        <xdr:cNvCxnSpPr/>
      </xdr:nvCxnSpPr>
      <xdr:spPr>
        <a:xfrm>
          <a:off x="12814300" y="6266386"/>
          <a:ext cx="889000" cy="15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B885F1B3-2A57-4906-B771-EC3174788D7F}"/>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E4833931-C391-47CF-A32F-39301B163F34}"/>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1A03B07A-B1C0-4B62-B248-578434F22C6E}"/>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a:extLst>
            <a:ext uri="{FF2B5EF4-FFF2-40B4-BE49-F238E27FC236}">
              <a16:creationId xmlns:a16="http://schemas.microsoft.com/office/drawing/2014/main" id="{D6B507A6-E067-4529-9E64-F25A2864C2E5}"/>
            </a:ext>
          </a:extLst>
        </xdr:cNvPr>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3D7AAD82-C13C-4683-BF88-086200E9D343}"/>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6E056AAB-9E0A-46C0-83C0-18709C2C101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E8DCEC5F-195E-4A49-BBD2-84D113C7408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31C8180A-1808-47B0-8FE0-F77A8F4B965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93491199-D5EB-459A-8372-ECE09DAE47E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3968</xdr:rowOff>
    </xdr:from>
    <xdr:to>
      <xdr:col>85</xdr:col>
      <xdr:colOff>177800</xdr:colOff>
      <xdr:row>37</xdr:row>
      <xdr:rowOff>105568</xdr:rowOff>
    </xdr:to>
    <xdr:sp macro="" textlink="">
      <xdr:nvSpPr>
        <xdr:cNvPr id="527" name="楕円 526">
          <a:extLst>
            <a:ext uri="{FF2B5EF4-FFF2-40B4-BE49-F238E27FC236}">
              <a16:creationId xmlns:a16="http://schemas.microsoft.com/office/drawing/2014/main" id="{B33788BF-A93A-4678-AFFE-7D9D14ACC264}"/>
            </a:ext>
          </a:extLst>
        </xdr:cNvPr>
        <xdr:cNvSpPr/>
      </xdr:nvSpPr>
      <xdr:spPr>
        <a:xfrm>
          <a:off x="16268700" y="63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153845</xdr:rowOff>
    </xdr:from>
    <xdr:ext cx="534377" cy="259045"/>
    <xdr:sp macro="" textlink="">
      <xdr:nvSpPr>
        <xdr:cNvPr id="528" name="消防費該当値テキスト">
          <a:extLst>
            <a:ext uri="{FF2B5EF4-FFF2-40B4-BE49-F238E27FC236}">
              <a16:creationId xmlns:a16="http://schemas.microsoft.com/office/drawing/2014/main" id="{B1087741-96B7-4F90-AE5C-888E6D453B78}"/>
            </a:ext>
          </a:extLst>
        </xdr:cNvPr>
        <xdr:cNvSpPr txBox="1"/>
      </xdr:nvSpPr>
      <xdr:spPr>
        <a:xfrm>
          <a:off x="16370300" y="632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152748</xdr:rowOff>
    </xdr:from>
    <xdr:to>
      <xdr:col>81</xdr:col>
      <xdr:colOff>101600</xdr:colOff>
      <xdr:row>37</xdr:row>
      <xdr:rowOff>82898</xdr:rowOff>
    </xdr:to>
    <xdr:sp macro="" textlink="">
      <xdr:nvSpPr>
        <xdr:cNvPr id="529" name="楕円 528">
          <a:extLst>
            <a:ext uri="{FF2B5EF4-FFF2-40B4-BE49-F238E27FC236}">
              <a16:creationId xmlns:a16="http://schemas.microsoft.com/office/drawing/2014/main" id="{A381435C-C51A-409B-B8B9-E80AF81E953A}"/>
            </a:ext>
          </a:extLst>
        </xdr:cNvPr>
        <xdr:cNvSpPr/>
      </xdr:nvSpPr>
      <xdr:spPr>
        <a:xfrm>
          <a:off x="15430500" y="63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74025</xdr:rowOff>
    </xdr:from>
    <xdr:ext cx="534377" cy="259045"/>
    <xdr:sp macro="" textlink="">
      <xdr:nvSpPr>
        <xdr:cNvPr id="530" name="テキスト ボックス 529">
          <a:extLst>
            <a:ext uri="{FF2B5EF4-FFF2-40B4-BE49-F238E27FC236}">
              <a16:creationId xmlns:a16="http://schemas.microsoft.com/office/drawing/2014/main" id="{41E3CB5D-3D62-4EBA-9DB3-5AB300DB065C}"/>
            </a:ext>
          </a:extLst>
        </xdr:cNvPr>
        <xdr:cNvSpPr txBox="1"/>
      </xdr:nvSpPr>
      <xdr:spPr>
        <a:xfrm>
          <a:off x="15214111" y="64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39858</xdr:rowOff>
    </xdr:from>
    <xdr:to>
      <xdr:col>76</xdr:col>
      <xdr:colOff>165100</xdr:colOff>
      <xdr:row>37</xdr:row>
      <xdr:rowOff>141458</xdr:rowOff>
    </xdr:to>
    <xdr:sp macro="" textlink="">
      <xdr:nvSpPr>
        <xdr:cNvPr id="531" name="楕円 530">
          <a:extLst>
            <a:ext uri="{FF2B5EF4-FFF2-40B4-BE49-F238E27FC236}">
              <a16:creationId xmlns:a16="http://schemas.microsoft.com/office/drawing/2014/main" id="{C1A197D6-E8CD-453C-911F-D1C6D26C3577}"/>
            </a:ext>
          </a:extLst>
        </xdr:cNvPr>
        <xdr:cNvSpPr/>
      </xdr:nvSpPr>
      <xdr:spPr>
        <a:xfrm>
          <a:off x="14541500" y="63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132585</xdr:rowOff>
    </xdr:from>
    <xdr:ext cx="534377" cy="259045"/>
    <xdr:sp macro="" textlink="">
      <xdr:nvSpPr>
        <xdr:cNvPr id="532" name="テキスト ボックス 531">
          <a:extLst>
            <a:ext uri="{FF2B5EF4-FFF2-40B4-BE49-F238E27FC236}">
              <a16:creationId xmlns:a16="http://schemas.microsoft.com/office/drawing/2014/main" id="{BEBC7489-E5D7-4435-932A-BB1C6D2249E1}"/>
            </a:ext>
          </a:extLst>
        </xdr:cNvPr>
        <xdr:cNvSpPr txBox="1"/>
      </xdr:nvSpPr>
      <xdr:spPr>
        <a:xfrm>
          <a:off x="14325111" y="647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27849</xdr:rowOff>
    </xdr:from>
    <xdr:to>
      <xdr:col>72</xdr:col>
      <xdr:colOff>38100</xdr:colOff>
      <xdr:row>37</xdr:row>
      <xdr:rowOff>129449</xdr:rowOff>
    </xdr:to>
    <xdr:sp macro="" textlink="">
      <xdr:nvSpPr>
        <xdr:cNvPr id="533" name="楕円 532">
          <a:extLst>
            <a:ext uri="{FF2B5EF4-FFF2-40B4-BE49-F238E27FC236}">
              <a16:creationId xmlns:a16="http://schemas.microsoft.com/office/drawing/2014/main" id="{304E8E7C-C391-4244-9691-C4F95974586D}"/>
            </a:ext>
          </a:extLst>
        </xdr:cNvPr>
        <xdr:cNvSpPr/>
      </xdr:nvSpPr>
      <xdr:spPr>
        <a:xfrm>
          <a:off x="13652500" y="637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120576</xdr:rowOff>
    </xdr:from>
    <xdr:ext cx="534377" cy="259045"/>
    <xdr:sp macro="" textlink="">
      <xdr:nvSpPr>
        <xdr:cNvPr id="534" name="テキスト ボックス 533">
          <a:extLst>
            <a:ext uri="{FF2B5EF4-FFF2-40B4-BE49-F238E27FC236}">
              <a16:creationId xmlns:a16="http://schemas.microsoft.com/office/drawing/2014/main" id="{48ADF0E6-55F1-42A9-81C3-160DBE668D09}"/>
            </a:ext>
          </a:extLst>
        </xdr:cNvPr>
        <xdr:cNvSpPr txBox="1"/>
      </xdr:nvSpPr>
      <xdr:spPr>
        <a:xfrm>
          <a:off x="13436111" y="646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43386</xdr:rowOff>
    </xdr:from>
    <xdr:to>
      <xdr:col>67</xdr:col>
      <xdr:colOff>101600</xdr:colOff>
      <xdr:row>36</xdr:row>
      <xdr:rowOff>144986</xdr:rowOff>
    </xdr:to>
    <xdr:sp macro="" textlink="">
      <xdr:nvSpPr>
        <xdr:cNvPr id="535" name="楕円 534">
          <a:extLst>
            <a:ext uri="{FF2B5EF4-FFF2-40B4-BE49-F238E27FC236}">
              <a16:creationId xmlns:a16="http://schemas.microsoft.com/office/drawing/2014/main" id="{7B329225-28E7-44DD-A9FB-0BA382FDDDDB}"/>
            </a:ext>
          </a:extLst>
        </xdr:cNvPr>
        <xdr:cNvSpPr/>
      </xdr:nvSpPr>
      <xdr:spPr>
        <a:xfrm>
          <a:off x="12763500" y="62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161513</xdr:rowOff>
    </xdr:from>
    <xdr:ext cx="534377" cy="259045"/>
    <xdr:sp macro="" textlink="">
      <xdr:nvSpPr>
        <xdr:cNvPr id="536" name="テキスト ボックス 535">
          <a:extLst>
            <a:ext uri="{FF2B5EF4-FFF2-40B4-BE49-F238E27FC236}">
              <a16:creationId xmlns:a16="http://schemas.microsoft.com/office/drawing/2014/main" id="{95F71ABB-A3D4-4AA2-9A66-F40B2CB8C572}"/>
            </a:ext>
          </a:extLst>
        </xdr:cNvPr>
        <xdr:cNvSpPr txBox="1"/>
      </xdr:nvSpPr>
      <xdr:spPr>
        <a:xfrm>
          <a:off x="12547111" y="599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3339F4C-F634-4D3F-9B56-CDA4C0CF0EA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9612DCBB-931D-4124-8FED-2E7D4119C47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E579F8D9-2497-4167-9386-4C8873F7E348}"/>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7C57E1C2-E954-405D-A4D3-26847592518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C6CF4530-01B7-4F5C-A03F-448A53F29BC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487AE03F-C2AC-4670-82AB-DE3119606E0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D936ED22-DE3C-439D-9899-802BCEF8791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256DC613-C576-438B-8B16-CEB18E403023}"/>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37C5FD88-1FC5-4149-9248-9C6200FB6F1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67709B47-D879-4970-9B57-B5CB4D02760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63A72E9B-3184-47B2-B27E-C5434A25F7CE}"/>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400CEB0F-ADB7-4915-B388-56B29437F981}"/>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5F96682E-6540-42AB-8066-61015F111C7B}"/>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7AFD44C0-EA27-4405-8645-EE68C41B5586}"/>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CB00935E-C6A8-4CD3-811F-E479EC81DA3A}"/>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DB54A3F9-20B8-4E05-BCEA-78BE554E2A3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2CEDCEE6-E7FC-41E1-9927-833BFFA9D131}"/>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9226E620-EF03-474B-8E3A-88B9C1540AB5}"/>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2A6047A3-A33E-48DF-95FC-448D575BC193}"/>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18771368-7062-4F06-97FD-FF55120610D5}"/>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DDF7EF52-C379-4E2A-B9F0-0F5935D3A0A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1BFD02B4-71EB-4803-960F-21FCFAE9C964}"/>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3303A03C-4EBB-430A-8B97-D2984531CBAD}"/>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56829049-9ED2-437C-B77F-96071FFDA5FC}"/>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49752ABD-775E-45B1-A899-AC8E8FDEF103}"/>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3AB548D3-CFEE-4F85-BC28-31C9D8900F75}"/>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DFD38294-AEE6-4758-91D5-DE4B8FAF221A}"/>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BFBB247B-FA53-471F-A14C-F50925B75DF7}"/>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38501</xdr:rowOff>
    </xdr:from>
    <xdr:to>
      <xdr:col>85</xdr:col>
      <xdr:colOff>127000</xdr:colOff>
      <xdr:row>57</xdr:row>
      <xdr:rowOff>125218</xdr:rowOff>
    </xdr:to>
    <xdr:cxnSp macro="">
      <xdr:nvCxnSpPr>
        <xdr:cNvPr id="565" name="直線コネクタ 564">
          <a:extLst>
            <a:ext uri="{FF2B5EF4-FFF2-40B4-BE49-F238E27FC236}">
              <a16:creationId xmlns:a16="http://schemas.microsoft.com/office/drawing/2014/main" id="{FB75B242-96F9-4104-8AD6-85826E06616C}"/>
            </a:ext>
          </a:extLst>
        </xdr:cNvPr>
        <xdr:cNvCxnSpPr/>
      </xdr:nvCxnSpPr>
      <xdr:spPr>
        <a:xfrm flipV="1">
          <a:off x="15481300" y="9468251"/>
          <a:ext cx="838200" cy="4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a:extLst>
            <a:ext uri="{FF2B5EF4-FFF2-40B4-BE49-F238E27FC236}">
              <a16:creationId xmlns:a16="http://schemas.microsoft.com/office/drawing/2014/main" id="{351BE1EB-A06A-4059-B643-CD9F212DF815}"/>
            </a:ext>
          </a:extLst>
        </xdr:cNvPr>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BBFCBC7-2CC8-484E-AD09-D72F746A3ED5}"/>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125218</xdr:rowOff>
    </xdr:from>
    <xdr:to>
      <xdr:col>81</xdr:col>
      <xdr:colOff>50800</xdr:colOff>
      <xdr:row>58</xdr:row>
      <xdr:rowOff>25813</xdr:rowOff>
    </xdr:to>
    <xdr:cxnSp macro="">
      <xdr:nvCxnSpPr>
        <xdr:cNvPr id="568" name="直線コネクタ 567">
          <a:extLst>
            <a:ext uri="{FF2B5EF4-FFF2-40B4-BE49-F238E27FC236}">
              <a16:creationId xmlns:a16="http://schemas.microsoft.com/office/drawing/2014/main" id="{87C331DF-476B-4B09-BAB5-3D97A91EE763}"/>
            </a:ext>
          </a:extLst>
        </xdr:cNvPr>
        <xdr:cNvCxnSpPr/>
      </xdr:nvCxnSpPr>
      <xdr:spPr>
        <a:xfrm flipV="1">
          <a:off x="14592300" y="9897868"/>
          <a:ext cx="889000" cy="7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CFA2D221-0358-4D58-B612-6F105BD0C1D8}"/>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a:extLst>
            <a:ext uri="{FF2B5EF4-FFF2-40B4-BE49-F238E27FC236}">
              <a16:creationId xmlns:a16="http://schemas.microsoft.com/office/drawing/2014/main" id="{A4DF68E0-071D-4F35-BC3A-0B6A8DD06081}"/>
            </a:ext>
          </a:extLst>
        </xdr:cNvPr>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25813</xdr:rowOff>
    </xdr:from>
    <xdr:to>
      <xdr:col>76</xdr:col>
      <xdr:colOff>114300</xdr:colOff>
      <xdr:row>58</xdr:row>
      <xdr:rowOff>50807</xdr:rowOff>
    </xdr:to>
    <xdr:cxnSp macro="">
      <xdr:nvCxnSpPr>
        <xdr:cNvPr id="571" name="直線コネクタ 570">
          <a:extLst>
            <a:ext uri="{FF2B5EF4-FFF2-40B4-BE49-F238E27FC236}">
              <a16:creationId xmlns:a16="http://schemas.microsoft.com/office/drawing/2014/main" id="{1F9E7155-80AB-4CF5-A5B9-2B973F04CE7E}"/>
            </a:ext>
          </a:extLst>
        </xdr:cNvPr>
        <xdr:cNvCxnSpPr/>
      </xdr:nvCxnSpPr>
      <xdr:spPr>
        <a:xfrm flipV="1">
          <a:off x="13703300" y="9969913"/>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CC8440A6-7D3A-4314-90D3-66B5CD19C87C}"/>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70F10AAF-F85E-4D26-A0E7-3C0963FD217B}"/>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50807</xdr:rowOff>
    </xdr:from>
    <xdr:to>
      <xdr:col>71</xdr:col>
      <xdr:colOff>177800</xdr:colOff>
      <xdr:row>58</xdr:row>
      <xdr:rowOff>65931</xdr:rowOff>
    </xdr:to>
    <xdr:cxnSp macro="">
      <xdr:nvCxnSpPr>
        <xdr:cNvPr id="574" name="直線コネクタ 573">
          <a:extLst>
            <a:ext uri="{FF2B5EF4-FFF2-40B4-BE49-F238E27FC236}">
              <a16:creationId xmlns:a16="http://schemas.microsoft.com/office/drawing/2014/main" id="{0035B944-393C-4588-9F2D-9F5830CAA40D}"/>
            </a:ext>
          </a:extLst>
        </xdr:cNvPr>
        <xdr:cNvCxnSpPr/>
      </xdr:nvCxnSpPr>
      <xdr:spPr>
        <a:xfrm flipV="1">
          <a:off x="12814300" y="9994907"/>
          <a:ext cx="889000" cy="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6372216E-FEA8-4EA6-BDFF-629E84B699F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id="{A27243F4-9D46-4B84-A8DA-AB7235B0D571}"/>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94A5BBDE-80E9-480A-8F93-BBC0A77AF006}"/>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2E7B31CE-23A7-4E12-91DE-B3098396EDF5}"/>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4BEFD90C-D991-4E32-BC30-A9A589E1991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C916EF8-E00B-45A5-BF34-9C7B52F7481D}"/>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5F564177-AE1B-43B4-888F-6683A1DE146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5A16BF71-69AE-4DFA-82EC-6465230370D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5D8327A5-E608-4822-8DBA-4F8621779E2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159151</xdr:rowOff>
    </xdr:from>
    <xdr:to>
      <xdr:col>85</xdr:col>
      <xdr:colOff>177800</xdr:colOff>
      <xdr:row>55</xdr:row>
      <xdr:rowOff>89301</xdr:rowOff>
    </xdr:to>
    <xdr:sp macro="" textlink="">
      <xdr:nvSpPr>
        <xdr:cNvPr id="584" name="楕円 583">
          <a:extLst>
            <a:ext uri="{FF2B5EF4-FFF2-40B4-BE49-F238E27FC236}">
              <a16:creationId xmlns:a16="http://schemas.microsoft.com/office/drawing/2014/main" id="{D001AB5A-C642-4F20-99ED-FC2F04692B19}"/>
            </a:ext>
          </a:extLst>
        </xdr:cNvPr>
        <xdr:cNvSpPr/>
      </xdr:nvSpPr>
      <xdr:spPr>
        <a:xfrm>
          <a:off x="16268700" y="94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10578</xdr:rowOff>
    </xdr:from>
    <xdr:ext cx="599010" cy="259045"/>
    <xdr:sp macro="" textlink="">
      <xdr:nvSpPr>
        <xdr:cNvPr id="585" name="教育費該当値テキスト">
          <a:extLst>
            <a:ext uri="{FF2B5EF4-FFF2-40B4-BE49-F238E27FC236}">
              <a16:creationId xmlns:a16="http://schemas.microsoft.com/office/drawing/2014/main" id="{35B5FBA4-1D24-4911-A0D5-5847D739CA1A}"/>
            </a:ext>
          </a:extLst>
        </xdr:cNvPr>
        <xdr:cNvSpPr txBox="1"/>
      </xdr:nvSpPr>
      <xdr:spPr>
        <a:xfrm>
          <a:off x="16370300" y="926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74418</xdr:rowOff>
    </xdr:from>
    <xdr:to>
      <xdr:col>81</xdr:col>
      <xdr:colOff>101600</xdr:colOff>
      <xdr:row>58</xdr:row>
      <xdr:rowOff>4568</xdr:rowOff>
    </xdr:to>
    <xdr:sp macro="" textlink="">
      <xdr:nvSpPr>
        <xdr:cNvPr id="586" name="楕円 585">
          <a:extLst>
            <a:ext uri="{FF2B5EF4-FFF2-40B4-BE49-F238E27FC236}">
              <a16:creationId xmlns:a16="http://schemas.microsoft.com/office/drawing/2014/main" id="{3A5DA1A5-1703-46EB-A162-A6F0D80D0F50}"/>
            </a:ext>
          </a:extLst>
        </xdr:cNvPr>
        <xdr:cNvSpPr/>
      </xdr:nvSpPr>
      <xdr:spPr>
        <a:xfrm>
          <a:off x="15430500" y="984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21095</xdr:rowOff>
    </xdr:from>
    <xdr:ext cx="599010" cy="259045"/>
    <xdr:sp macro="" textlink="">
      <xdr:nvSpPr>
        <xdr:cNvPr id="587" name="テキスト ボックス 586">
          <a:extLst>
            <a:ext uri="{FF2B5EF4-FFF2-40B4-BE49-F238E27FC236}">
              <a16:creationId xmlns:a16="http://schemas.microsoft.com/office/drawing/2014/main" id="{0B3EB18F-2D6F-4B1E-B2FF-53ED281CE338}"/>
            </a:ext>
          </a:extLst>
        </xdr:cNvPr>
        <xdr:cNvSpPr txBox="1"/>
      </xdr:nvSpPr>
      <xdr:spPr>
        <a:xfrm>
          <a:off x="15181795" y="962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146463</xdr:rowOff>
    </xdr:from>
    <xdr:to>
      <xdr:col>76</xdr:col>
      <xdr:colOff>165100</xdr:colOff>
      <xdr:row>58</xdr:row>
      <xdr:rowOff>76613</xdr:rowOff>
    </xdr:to>
    <xdr:sp macro="" textlink="">
      <xdr:nvSpPr>
        <xdr:cNvPr id="588" name="楕円 587">
          <a:extLst>
            <a:ext uri="{FF2B5EF4-FFF2-40B4-BE49-F238E27FC236}">
              <a16:creationId xmlns:a16="http://schemas.microsoft.com/office/drawing/2014/main" id="{9474C688-3FC9-4A54-AA30-7D01F7A8F3FA}"/>
            </a:ext>
          </a:extLst>
        </xdr:cNvPr>
        <xdr:cNvSpPr/>
      </xdr:nvSpPr>
      <xdr:spPr>
        <a:xfrm>
          <a:off x="14541500" y="99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67740</xdr:rowOff>
    </xdr:from>
    <xdr:ext cx="534377" cy="259045"/>
    <xdr:sp macro="" textlink="">
      <xdr:nvSpPr>
        <xdr:cNvPr id="589" name="テキスト ボックス 588">
          <a:extLst>
            <a:ext uri="{FF2B5EF4-FFF2-40B4-BE49-F238E27FC236}">
              <a16:creationId xmlns:a16="http://schemas.microsoft.com/office/drawing/2014/main" id="{77556A9D-AAA8-4A1E-AD54-2D14571E58BD}"/>
            </a:ext>
          </a:extLst>
        </xdr:cNvPr>
        <xdr:cNvSpPr txBox="1"/>
      </xdr:nvSpPr>
      <xdr:spPr>
        <a:xfrm>
          <a:off x="14325111" y="1001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xdr:rowOff>
    </xdr:from>
    <xdr:to>
      <xdr:col>72</xdr:col>
      <xdr:colOff>38100</xdr:colOff>
      <xdr:row>58</xdr:row>
      <xdr:rowOff>101607</xdr:rowOff>
    </xdr:to>
    <xdr:sp macro="" textlink="">
      <xdr:nvSpPr>
        <xdr:cNvPr id="590" name="楕円 589">
          <a:extLst>
            <a:ext uri="{FF2B5EF4-FFF2-40B4-BE49-F238E27FC236}">
              <a16:creationId xmlns:a16="http://schemas.microsoft.com/office/drawing/2014/main" id="{E7F5C5DD-8EBA-4C0A-AD09-EA3608F99435}"/>
            </a:ext>
          </a:extLst>
        </xdr:cNvPr>
        <xdr:cNvSpPr/>
      </xdr:nvSpPr>
      <xdr:spPr>
        <a:xfrm>
          <a:off x="13652500" y="99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92734</xdr:rowOff>
    </xdr:from>
    <xdr:ext cx="534377" cy="259045"/>
    <xdr:sp macro="" textlink="">
      <xdr:nvSpPr>
        <xdr:cNvPr id="591" name="テキスト ボックス 590">
          <a:extLst>
            <a:ext uri="{FF2B5EF4-FFF2-40B4-BE49-F238E27FC236}">
              <a16:creationId xmlns:a16="http://schemas.microsoft.com/office/drawing/2014/main" id="{B343C4F5-B86B-4F89-AAE2-C57D61180C1C}"/>
            </a:ext>
          </a:extLst>
        </xdr:cNvPr>
        <xdr:cNvSpPr txBox="1"/>
      </xdr:nvSpPr>
      <xdr:spPr>
        <a:xfrm>
          <a:off x="13436111" y="1003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15131</xdr:rowOff>
    </xdr:from>
    <xdr:to>
      <xdr:col>67</xdr:col>
      <xdr:colOff>101600</xdr:colOff>
      <xdr:row>58</xdr:row>
      <xdr:rowOff>116731</xdr:rowOff>
    </xdr:to>
    <xdr:sp macro="" textlink="">
      <xdr:nvSpPr>
        <xdr:cNvPr id="592" name="楕円 591">
          <a:extLst>
            <a:ext uri="{FF2B5EF4-FFF2-40B4-BE49-F238E27FC236}">
              <a16:creationId xmlns:a16="http://schemas.microsoft.com/office/drawing/2014/main" id="{08E7FAA0-5DA2-4859-A27E-23528726FC6B}"/>
            </a:ext>
          </a:extLst>
        </xdr:cNvPr>
        <xdr:cNvSpPr/>
      </xdr:nvSpPr>
      <xdr:spPr>
        <a:xfrm>
          <a:off x="12763500" y="99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107858</xdr:rowOff>
    </xdr:from>
    <xdr:ext cx="534377" cy="259045"/>
    <xdr:sp macro="" textlink="">
      <xdr:nvSpPr>
        <xdr:cNvPr id="593" name="テキスト ボックス 592">
          <a:extLst>
            <a:ext uri="{FF2B5EF4-FFF2-40B4-BE49-F238E27FC236}">
              <a16:creationId xmlns:a16="http://schemas.microsoft.com/office/drawing/2014/main" id="{15975CC7-53C8-4AA1-AEC7-2563423C3AE6}"/>
            </a:ext>
          </a:extLst>
        </xdr:cNvPr>
        <xdr:cNvSpPr txBox="1"/>
      </xdr:nvSpPr>
      <xdr:spPr>
        <a:xfrm>
          <a:off x="12547111" y="1005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946DA5D1-69F9-4C02-9A1B-154A7A6A152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F67B3F8E-1116-458C-806B-75831D763C16}"/>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FF88F332-D050-4FFD-AC44-7C8C3A7EEDA6}"/>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290D9445-8215-4BE9-A50E-DA111D77D3D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96AE5FF0-CF05-4E74-8101-26EC5B4EFCD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15BF8CF7-345A-414C-8179-67AB5B90FDB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B92D256C-6AF5-42B6-B411-A764622C6319}"/>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4522537E-0080-4A22-917B-462FCC4350B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378D5CCD-AA65-4254-9C99-1BA751489DE1}"/>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4F6D6913-2CCB-48FD-AB42-755ED47D0D2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9B4407C-A294-489E-A6C4-043E15B42C82}"/>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DCF462CB-1027-4F4E-9664-53D56A96B738}"/>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B5E22DFA-D45A-4A5E-B72D-46A8669584A9}"/>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596FC984-063D-4057-8B95-3C3879AFFE66}"/>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4B34393E-2393-474C-817D-E11343961E4C}"/>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3A2C35A8-BDD2-4803-9A1C-A89C6BE9B8BC}"/>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BE2CE47C-00B3-4E86-BC97-5E95E206A69A}"/>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C2920096-B606-43E0-8465-09A3F5489684}"/>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500DA07D-0CB1-4AB2-87B9-0D72E2F4E512}"/>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FB0C67BD-877B-4975-965A-19052F994B56}"/>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5F14A33F-AF20-4E23-B3EB-568252817B55}"/>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E6A86B04-5747-4683-829A-052642BAAF4F}"/>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200C9677-D7FA-442C-AC6F-F77BF329F93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5BF2C789-028B-4C1D-A69E-4E784800AD8E}"/>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2AF9EB6B-50EA-4D83-86FC-A5CCBED13CE6}"/>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AC34BC38-83AA-43B6-82B4-B05965888B86}"/>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E4E42537-1709-4A22-98B2-B6F2ACE8570C}"/>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F5DF9BA2-033F-4ACB-831B-80464C9D7A73}"/>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164007</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92E52A7E-8A8B-4E80-87D1-371455FE2310}"/>
            </a:ext>
          </a:extLst>
        </xdr:cNvPr>
        <xdr:cNvCxnSpPr/>
      </xdr:nvCxnSpPr>
      <xdr:spPr>
        <a:xfrm>
          <a:off x="15481300" y="13537107"/>
          <a:ext cx="8382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F8B3395B-9B02-4A7B-B2B1-D4C71EA20753}"/>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F7B5E12-CD91-4920-9F5F-E02A456F36D8}"/>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164007</xdr:rowOff>
    </xdr:from>
    <xdr:to>
      <xdr:col>81</xdr:col>
      <xdr:colOff>50800</xdr:colOff>
      <xdr:row>79</xdr:row>
      <xdr:rowOff>31138</xdr:rowOff>
    </xdr:to>
    <xdr:cxnSp macro="">
      <xdr:nvCxnSpPr>
        <xdr:cNvPr id="625" name="直線コネクタ 624">
          <a:extLst>
            <a:ext uri="{FF2B5EF4-FFF2-40B4-BE49-F238E27FC236}">
              <a16:creationId xmlns:a16="http://schemas.microsoft.com/office/drawing/2014/main" id="{2DE911D8-8549-468D-B5B0-6E6BA1DA9037}"/>
            </a:ext>
          </a:extLst>
        </xdr:cNvPr>
        <xdr:cNvCxnSpPr/>
      </xdr:nvCxnSpPr>
      <xdr:spPr>
        <a:xfrm flipV="1">
          <a:off x="14592300" y="13537107"/>
          <a:ext cx="889000" cy="3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C8E16968-CF51-40B9-AFBE-8D14A1C5E655}"/>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CDE0900D-CD47-4ECB-B359-D053DC9A45D7}"/>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31138</xdr:rowOff>
    </xdr:from>
    <xdr:to>
      <xdr:col>76</xdr:col>
      <xdr:colOff>114300</xdr:colOff>
      <xdr:row>79</xdr:row>
      <xdr:rowOff>34323</xdr:rowOff>
    </xdr:to>
    <xdr:cxnSp macro="">
      <xdr:nvCxnSpPr>
        <xdr:cNvPr id="628" name="直線コネクタ 627">
          <a:extLst>
            <a:ext uri="{FF2B5EF4-FFF2-40B4-BE49-F238E27FC236}">
              <a16:creationId xmlns:a16="http://schemas.microsoft.com/office/drawing/2014/main" id="{68169435-3741-415C-BC50-081F3229DE28}"/>
            </a:ext>
          </a:extLst>
        </xdr:cNvPr>
        <xdr:cNvCxnSpPr/>
      </xdr:nvCxnSpPr>
      <xdr:spPr>
        <a:xfrm flipV="1">
          <a:off x="13703300" y="13575688"/>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84477361-3960-476A-9C20-BA9C16F00F3B}"/>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B241F771-D2D1-4989-8AF9-7E8310657C5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34323</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18A567A6-2A36-4BB4-BCE3-7D09C5A621D1}"/>
            </a:ext>
          </a:extLst>
        </xdr:cNvPr>
        <xdr:cNvCxnSpPr/>
      </xdr:nvCxnSpPr>
      <xdr:spPr>
        <a:xfrm flipV="1">
          <a:off x="12814300" y="13578873"/>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BC22DED9-41AE-4846-AC0A-E56C453F7A1C}"/>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D82EEEAB-0D7B-4BC9-BDC3-A27CD314BC99}"/>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7B5FB070-90BD-41AD-8EFE-24814A0FF2F7}"/>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9ED77E4B-B49F-477B-9592-8E11FE3FDC08}"/>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92118C0B-E2DA-4DB6-90B5-ECF39D504E35}"/>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310345C6-14F1-44E8-8AA5-446A2834CFD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8C16C296-1B75-4EFA-AB38-0C7E557C72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21BD4D76-4A12-4F7C-9AB6-D1E54F86940A}"/>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E585FCCD-3D3C-4E48-93FC-D51A1D64185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A848EFEA-04D9-4270-9EEA-58410B3B213E}"/>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a:extLst>
            <a:ext uri="{FF2B5EF4-FFF2-40B4-BE49-F238E27FC236}">
              <a16:creationId xmlns:a16="http://schemas.microsoft.com/office/drawing/2014/main" id="{C473E939-9D3B-4073-BEE7-602254E55FDD}"/>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113207</xdr:rowOff>
    </xdr:from>
    <xdr:to>
      <xdr:col>81</xdr:col>
      <xdr:colOff>101600</xdr:colOff>
      <xdr:row>79</xdr:row>
      <xdr:rowOff>43357</xdr:rowOff>
    </xdr:to>
    <xdr:sp macro="" textlink="">
      <xdr:nvSpPr>
        <xdr:cNvPr id="643" name="楕円 642">
          <a:extLst>
            <a:ext uri="{FF2B5EF4-FFF2-40B4-BE49-F238E27FC236}">
              <a16:creationId xmlns:a16="http://schemas.microsoft.com/office/drawing/2014/main" id="{36CBD26C-36C7-4C66-ADF0-A97197DE0F64}"/>
            </a:ext>
          </a:extLst>
        </xdr:cNvPr>
        <xdr:cNvSpPr/>
      </xdr:nvSpPr>
      <xdr:spPr>
        <a:xfrm>
          <a:off x="154305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34484</xdr:rowOff>
    </xdr:from>
    <xdr:ext cx="534377" cy="259045"/>
    <xdr:sp macro="" textlink="">
      <xdr:nvSpPr>
        <xdr:cNvPr id="644" name="テキスト ボックス 643">
          <a:extLst>
            <a:ext uri="{FF2B5EF4-FFF2-40B4-BE49-F238E27FC236}">
              <a16:creationId xmlns:a16="http://schemas.microsoft.com/office/drawing/2014/main" id="{63768526-31F4-4D0F-9B14-A0D13CECA573}"/>
            </a:ext>
          </a:extLst>
        </xdr:cNvPr>
        <xdr:cNvSpPr txBox="1"/>
      </xdr:nvSpPr>
      <xdr:spPr>
        <a:xfrm>
          <a:off x="15214111" y="1357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151788</xdr:rowOff>
    </xdr:from>
    <xdr:to>
      <xdr:col>76</xdr:col>
      <xdr:colOff>165100</xdr:colOff>
      <xdr:row>79</xdr:row>
      <xdr:rowOff>81938</xdr:rowOff>
    </xdr:to>
    <xdr:sp macro="" textlink="">
      <xdr:nvSpPr>
        <xdr:cNvPr id="645" name="楕円 644">
          <a:extLst>
            <a:ext uri="{FF2B5EF4-FFF2-40B4-BE49-F238E27FC236}">
              <a16:creationId xmlns:a16="http://schemas.microsoft.com/office/drawing/2014/main" id="{D4994AEC-CA18-4E71-B3D3-0E88B2EDAE72}"/>
            </a:ext>
          </a:extLst>
        </xdr:cNvPr>
        <xdr:cNvSpPr/>
      </xdr:nvSpPr>
      <xdr:spPr>
        <a:xfrm>
          <a:off x="14541500" y="1352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73065</xdr:rowOff>
    </xdr:from>
    <xdr:ext cx="469744" cy="259045"/>
    <xdr:sp macro="" textlink="">
      <xdr:nvSpPr>
        <xdr:cNvPr id="646" name="テキスト ボックス 645">
          <a:extLst>
            <a:ext uri="{FF2B5EF4-FFF2-40B4-BE49-F238E27FC236}">
              <a16:creationId xmlns:a16="http://schemas.microsoft.com/office/drawing/2014/main" id="{517FBC59-403A-48D5-824C-FD2487FDB20C}"/>
            </a:ext>
          </a:extLst>
        </xdr:cNvPr>
        <xdr:cNvSpPr txBox="1"/>
      </xdr:nvSpPr>
      <xdr:spPr>
        <a:xfrm>
          <a:off x="14357428" y="1361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154973</xdr:rowOff>
    </xdr:from>
    <xdr:to>
      <xdr:col>72</xdr:col>
      <xdr:colOff>38100</xdr:colOff>
      <xdr:row>79</xdr:row>
      <xdr:rowOff>85123</xdr:rowOff>
    </xdr:to>
    <xdr:sp macro="" textlink="">
      <xdr:nvSpPr>
        <xdr:cNvPr id="647" name="楕円 646">
          <a:extLst>
            <a:ext uri="{FF2B5EF4-FFF2-40B4-BE49-F238E27FC236}">
              <a16:creationId xmlns:a16="http://schemas.microsoft.com/office/drawing/2014/main" id="{797A2071-92E9-4875-995F-824A2DB47951}"/>
            </a:ext>
          </a:extLst>
        </xdr:cNvPr>
        <xdr:cNvSpPr/>
      </xdr:nvSpPr>
      <xdr:spPr>
        <a:xfrm>
          <a:off x="13652500" y="135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76250</xdr:rowOff>
    </xdr:from>
    <xdr:ext cx="469744" cy="259045"/>
    <xdr:sp macro="" textlink="">
      <xdr:nvSpPr>
        <xdr:cNvPr id="648" name="テキスト ボックス 647">
          <a:extLst>
            <a:ext uri="{FF2B5EF4-FFF2-40B4-BE49-F238E27FC236}">
              <a16:creationId xmlns:a16="http://schemas.microsoft.com/office/drawing/2014/main" id="{DA824A51-DCC0-4BC6-9E67-AF6EC79C24C1}"/>
            </a:ext>
          </a:extLst>
        </xdr:cNvPr>
        <xdr:cNvSpPr txBox="1"/>
      </xdr:nvSpPr>
      <xdr:spPr>
        <a:xfrm>
          <a:off x="13468428" y="1362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id="{259ADB3D-E2BE-415A-93AA-F0733F7A7619}"/>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334985A0-8963-4C20-B60C-751210ECCA61}"/>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7F3E1276-98FA-4520-A686-B51388B28058}"/>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EF96770D-10C6-464D-B2F3-4321519EDEF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5FEFBBFE-E421-4C16-A16E-DFB2856E6724}"/>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7AF88D2D-579E-49EF-B48E-E5CEEE17D3B4}"/>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C1BA94B4-7BC9-48DD-B6E5-E0CF7A76654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CF9CF89A-B436-4121-8BEB-3684AECF915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DFFAD7C-2546-47E3-BCF8-B5C43508FA4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320ABD4-CF15-49F7-A4D5-A1E8D8C9F7E3}"/>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A180BA70-288D-4A0C-90A5-777AA89083AC}"/>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3AB8E1A6-59F1-490A-8F79-67A18869E48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5A6DC2E1-C0D1-4882-BAA0-E95D43EFB61F}"/>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7633539A-1D54-48B6-ADB3-5519FA4BEBAA}"/>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EB2DA24E-5D8E-4463-A970-05F78724DEA8}"/>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6C279AD4-2667-4CC7-A339-A87123222EF4}"/>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57AB431A-1C68-4BF4-A35F-AC404EB2F44F}"/>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F7BB4411-1834-43A2-8E99-3E7792C97F65}"/>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AA1607CA-5496-4D83-87CB-C78846B7D70F}"/>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E95D6CB-14DB-44EC-8471-2CFAF276E077}"/>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C449177F-BEBA-4F91-A290-C52E670F77BF}"/>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A70CDCBB-C21D-4796-8FCD-11A0C9BF1578}"/>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D8A3092A-8F2F-4B76-9CFE-A527FCE57EE3}"/>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7D4E428-0233-4BB9-A2DC-457305F1F81E}"/>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6BCABB3D-A16B-4E55-8820-053328E6627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18EB901B-DFE1-4598-9732-EB7EA1D01BA5}"/>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165E6245-5687-4A0D-AA3B-9CF0D180AA34}"/>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A0BA1F9F-F65A-49D6-87F4-8E8DB66464B9}"/>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DECBA2CD-0F46-4422-9DB4-3BFAE5990C9C}"/>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2C26D630-D8BC-4CF5-9DA0-4FD658734613}"/>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166742</xdr:rowOff>
    </xdr:from>
    <xdr:to>
      <xdr:col>85</xdr:col>
      <xdr:colOff>127000</xdr:colOff>
      <xdr:row>98</xdr:row>
      <xdr:rowOff>7657</xdr:rowOff>
    </xdr:to>
    <xdr:cxnSp macro="">
      <xdr:nvCxnSpPr>
        <xdr:cNvPr id="679" name="直線コネクタ 678">
          <a:extLst>
            <a:ext uri="{FF2B5EF4-FFF2-40B4-BE49-F238E27FC236}">
              <a16:creationId xmlns:a16="http://schemas.microsoft.com/office/drawing/2014/main" id="{54517A99-CA93-4DD8-A5B7-4E53CED954CB}"/>
            </a:ext>
          </a:extLst>
        </xdr:cNvPr>
        <xdr:cNvCxnSpPr/>
      </xdr:nvCxnSpPr>
      <xdr:spPr>
        <a:xfrm flipV="1">
          <a:off x="15481300" y="16797392"/>
          <a:ext cx="838200" cy="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8A795D8-6140-4CE4-AFCF-A7804598F543}"/>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8421D87E-25BF-42DA-83C0-42ABDDB4586E}"/>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7657</xdr:rowOff>
    </xdr:from>
    <xdr:to>
      <xdr:col>81</xdr:col>
      <xdr:colOff>50800</xdr:colOff>
      <xdr:row>98</xdr:row>
      <xdr:rowOff>8941</xdr:rowOff>
    </xdr:to>
    <xdr:cxnSp macro="">
      <xdr:nvCxnSpPr>
        <xdr:cNvPr id="682" name="直線コネクタ 681">
          <a:extLst>
            <a:ext uri="{FF2B5EF4-FFF2-40B4-BE49-F238E27FC236}">
              <a16:creationId xmlns:a16="http://schemas.microsoft.com/office/drawing/2014/main" id="{AF77982B-489D-4386-9EA7-A553C7FF5C86}"/>
            </a:ext>
          </a:extLst>
        </xdr:cNvPr>
        <xdr:cNvCxnSpPr/>
      </xdr:nvCxnSpPr>
      <xdr:spPr>
        <a:xfrm flipV="1">
          <a:off x="14592300" y="16809757"/>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17F8AF1A-2904-4412-AB07-2C6EF7545FEC}"/>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A550624B-AEC6-4187-9B9C-2AD97186680A}"/>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141843</xdr:rowOff>
    </xdr:from>
    <xdr:to>
      <xdr:col>76</xdr:col>
      <xdr:colOff>114300</xdr:colOff>
      <xdr:row>98</xdr:row>
      <xdr:rowOff>8941</xdr:rowOff>
    </xdr:to>
    <xdr:cxnSp macro="">
      <xdr:nvCxnSpPr>
        <xdr:cNvPr id="685" name="直線コネクタ 684">
          <a:extLst>
            <a:ext uri="{FF2B5EF4-FFF2-40B4-BE49-F238E27FC236}">
              <a16:creationId xmlns:a16="http://schemas.microsoft.com/office/drawing/2014/main" id="{F84311F7-518F-4577-86F9-68464E60B2D4}"/>
            </a:ext>
          </a:extLst>
        </xdr:cNvPr>
        <xdr:cNvCxnSpPr/>
      </xdr:nvCxnSpPr>
      <xdr:spPr>
        <a:xfrm>
          <a:off x="13703300" y="16772493"/>
          <a:ext cx="889000" cy="3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72841E88-7CBE-4850-A190-83219CAD060F}"/>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D11167CE-EB40-4C57-A33A-010C8E9B85D1}"/>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132212</xdr:rowOff>
    </xdr:from>
    <xdr:to>
      <xdr:col>71</xdr:col>
      <xdr:colOff>177800</xdr:colOff>
      <xdr:row>97</xdr:row>
      <xdr:rowOff>141843</xdr:rowOff>
    </xdr:to>
    <xdr:cxnSp macro="">
      <xdr:nvCxnSpPr>
        <xdr:cNvPr id="688" name="直線コネクタ 687">
          <a:extLst>
            <a:ext uri="{FF2B5EF4-FFF2-40B4-BE49-F238E27FC236}">
              <a16:creationId xmlns:a16="http://schemas.microsoft.com/office/drawing/2014/main" id="{67294F8E-5227-44DF-A40C-31D42AAA12D5}"/>
            </a:ext>
          </a:extLst>
        </xdr:cNvPr>
        <xdr:cNvCxnSpPr/>
      </xdr:nvCxnSpPr>
      <xdr:spPr>
        <a:xfrm>
          <a:off x="12814300" y="16762862"/>
          <a:ext cx="889000" cy="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6DB1A56A-BBD7-48BA-BB81-7FBAFA96B7A8}"/>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id="{99C4EEE7-750F-4CAD-9082-7166B12CBDFB}"/>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8186FA8A-546C-45C6-A37C-C37F0EE8C2F4}"/>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id="{DCF98798-C8D4-482B-82CC-18DFDEBE2171}"/>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6F10AB25-2900-4801-AADD-0E74816DDF9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78DEBC96-3FF8-4D49-92FB-6C750CD90B5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720287F0-07FC-4F92-BB4D-8E275EF1AEA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179CCAAD-5CA5-4161-B9A8-6F4424873F3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ACDE382A-88E9-465F-92BF-2C67920F7C1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115942</xdr:rowOff>
    </xdr:from>
    <xdr:to>
      <xdr:col>85</xdr:col>
      <xdr:colOff>177800</xdr:colOff>
      <xdr:row>98</xdr:row>
      <xdr:rowOff>46092</xdr:rowOff>
    </xdr:to>
    <xdr:sp macro="" textlink="">
      <xdr:nvSpPr>
        <xdr:cNvPr id="698" name="楕円 697">
          <a:extLst>
            <a:ext uri="{FF2B5EF4-FFF2-40B4-BE49-F238E27FC236}">
              <a16:creationId xmlns:a16="http://schemas.microsoft.com/office/drawing/2014/main" id="{B22433C7-7DD5-4FBE-87B8-87E73BFAC7BD}"/>
            </a:ext>
          </a:extLst>
        </xdr:cNvPr>
        <xdr:cNvSpPr/>
      </xdr:nvSpPr>
      <xdr:spPr>
        <a:xfrm>
          <a:off x="16268700" y="167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94369</xdr:rowOff>
    </xdr:from>
    <xdr:ext cx="599010" cy="259045"/>
    <xdr:sp macro="" textlink="">
      <xdr:nvSpPr>
        <xdr:cNvPr id="699" name="公債費該当値テキスト">
          <a:extLst>
            <a:ext uri="{FF2B5EF4-FFF2-40B4-BE49-F238E27FC236}">
              <a16:creationId xmlns:a16="http://schemas.microsoft.com/office/drawing/2014/main" id="{B311C497-EDD7-4E56-AFFB-7B46A35B772D}"/>
            </a:ext>
          </a:extLst>
        </xdr:cNvPr>
        <xdr:cNvSpPr txBox="1"/>
      </xdr:nvSpPr>
      <xdr:spPr>
        <a:xfrm>
          <a:off x="16370300" y="167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128307</xdr:rowOff>
    </xdr:from>
    <xdr:to>
      <xdr:col>81</xdr:col>
      <xdr:colOff>101600</xdr:colOff>
      <xdr:row>98</xdr:row>
      <xdr:rowOff>58457</xdr:rowOff>
    </xdr:to>
    <xdr:sp macro="" textlink="">
      <xdr:nvSpPr>
        <xdr:cNvPr id="700" name="楕円 699">
          <a:extLst>
            <a:ext uri="{FF2B5EF4-FFF2-40B4-BE49-F238E27FC236}">
              <a16:creationId xmlns:a16="http://schemas.microsoft.com/office/drawing/2014/main" id="{8F137C81-B367-4C06-B197-9205D3E5AD3E}"/>
            </a:ext>
          </a:extLst>
        </xdr:cNvPr>
        <xdr:cNvSpPr/>
      </xdr:nvSpPr>
      <xdr:spPr>
        <a:xfrm>
          <a:off x="15430500" y="167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49584</xdr:rowOff>
    </xdr:from>
    <xdr:ext cx="599010" cy="259045"/>
    <xdr:sp macro="" textlink="">
      <xdr:nvSpPr>
        <xdr:cNvPr id="701" name="テキスト ボックス 700">
          <a:extLst>
            <a:ext uri="{FF2B5EF4-FFF2-40B4-BE49-F238E27FC236}">
              <a16:creationId xmlns:a16="http://schemas.microsoft.com/office/drawing/2014/main" id="{1152C32F-88E9-41FE-857E-228AE8215748}"/>
            </a:ext>
          </a:extLst>
        </xdr:cNvPr>
        <xdr:cNvSpPr txBox="1"/>
      </xdr:nvSpPr>
      <xdr:spPr>
        <a:xfrm>
          <a:off x="15181795" y="168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129591</xdr:rowOff>
    </xdr:from>
    <xdr:to>
      <xdr:col>76</xdr:col>
      <xdr:colOff>165100</xdr:colOff>
      <xdr:row>98</xdr:row>
      <xdr:rowOff>59741</xdr:rowOff>
    </xdr:to>
    <xdr:sp macro="" textlink="">
      <xdr:nvSpPr>
        <xdr:cNvPr id="702" name="楕円 701">
          <a:extLst>
            <a:ext uri="{FF2B5EF4-FFF2-40B4-BE49-F238E27FC236}">
              <a16:creationId xmlns:a16="http://schemas.microsoft.com/office/drawing/2014/main" id="{704E610A-F543-4205-B43A-85BB278DD942}"/>
            </a:ext>
          </a:extLst>
        </xdr:cNvPr>
        <xdr:cNvSpPr/>
      </xdr:nvSpPr>
      <xdr:spPr>
        <a:xfrm>
          <a:off x="14541500" y="167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50868</xdr:rowOff>
    </xdr:from>
    <xdr:ext cx="599010" cy="259045"/>
    <xdr:sp macro="" textlink="">
      <xdr:nvSpPr>
        <xdr:cNvPr id="703" name="テキスト ボックス 702">
          <a:extLst>
            <a:ext uri="{FF2B5EF4-FFF2-40B4-BE49-F238E27FC236}">
              <a16:creationId xmlns:a16="http://schemas.microsoft.com/office/drawing/2014/main" id="{670A8226-B1D4-4FD1-A1EF-CC7EE60FFAA1}"/>
            </a:ext>
          </a:extLst>
        </xdr:cNvPr>
        <xdr:cNvSpPr txBox="1"/>
      </xdr:nvSpPr>
      <xdr:spPr>
        <a:xfrm>
          <a:off x="14292795" y="1685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91043</xdr:rowOff>
    </xdr:from>
    <xdr:to>
      <xdr:col>72</xdr:col>
      <xdr:colOff>38100</xdr:colOff>
      <xdr:row>98</xdr:row>
      <xdr:rowOff>21193</xdr:rowOff>
    </xdr:to>
    <xdr:sp macro="" textlink="">
      <xdr:nvSpPr>
        <xdr:cNvPr id="704" name="楕円 703">
          <a:extLst>
            <a:ext uri="{FF2B5EF4-FFF2-40B4-BE49-F238E27FC236}">
              <a16:creationId xmlns:a16="http://schemas.microsoft.com/office/drawing/2014/main" id="{A431BABC-FF2F-4999-892B-D98BC4ED4D18}"/>
            </a:ext>
          </a:extLst>
        </xdr:cNvPr>
        <xdr:cNvSpPr/>
      </xdr:nvSpPr>
      <xdr:spPr>
        <a:xfrm>
          <a:off x="13652500" y="167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12320</xdr:rowOff>
    </xdr:from>
    <xdr:ext cx="599010" cy="259045"/>
    <xdr:sp macro="" textlink="">
      <xdr:nvSpPr>
        <xdr:cNvPr id="705" name="テキスト ボックス 704">
          <a:extLst>
            <a:ext uri="{FF2B5EF4-FFF2-40B4-BE49-F238E27FC236}">
              <a16:creationId xmlns:a16="http://schemas.microsoft.com/office/drawing/2014/main" id="{64AF8560-C705-437C-A4FE-AF8077BA70ED}"/>
            </a:ext>
          </a:extLst>
        </xdr:cNvPr>
        <xdr:cNvSpPr txBox="1"/>
      </xdr:nvSpPr>
      <xdr:spPr>
        <a:xfrm>
          <a:off x="13403795" y="1681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81412</xdr:rowOff>
    </xdr:from>
    <xdr:to>
      <xdr:col>67</xdr:col>
      <xdr:colOff>101600</xdr:colOff>
      <xdr:row>98</xdr:row>
      <xdr:rowOff>11562</xdr:rowOff>
    </xdr:to>
    <xdr:sp macro="" textlink="">
      <xdr:nvSpPr>
        <xdr:cNvPr id="706" name="楕円 705">
          <a:extLst>
            <a:ext uri="{FF2B5EF4-FFF2-40B4-BE49-F238E27FC236}">
              <a16:creationId xmlns:a16="http://schemas.microsoft.com/office/drawing/2014/main" id="{30D98B4B-FA5D-4595-BAFC-F6BDAB376888}"/>
            </a:ext>
          </a:extLst>
        </xdr:cNvPr>
        <xdr:cNvSpPr/>
      </xdr:nvSpPr>
      <xdr:spPr>
        <a:xfrm>
          <a:off x="12763500" y="1671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2689</xdr:rowOff>
    </xdr:from>
    <xdr:ext cx="599010" cy="259045"/>
    <xdr:sp macro="" textlink="">
      <xdr:nvSpPr>
        <xdr:cNvPr id="707" name="テキスト ボックス 706">
          <a:extLst>
            <a:ext uri="{FF2B5EF4-FFF2-40B4-BE49-F238E27FC236}">
              <a16:creationId xmlns:a16="http://schemas.microsoft.com/office/drawing/2014/main" id="{51BE8A6F-20FD-4EDE-BF39-FB58D4016606}"/>
            </a:ext>
          </a:extLst>
        </xdr:cNvPr>
        <xdr:cNvSpPr txBox="1"/>
      </xdr:nvSpPr>
      <xdr:spPr>
        <a:xfrm>
          <a:off x="12514795" y="1680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7A4ED8FD-9822-40C9-8D6E-E67CB1C9548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355B115D-CC74-4D69-82FD-B0512F87C89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E7085892-840E-4BC5-BABC-B631FB14141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D9F91F41-0E74-4ECA-882D-79D4912F23CB}"/>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E7D66F4B-A011-4DB2-8B17-3A5C005EDBC5}"/>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3C243A04-350F-4ABC-87DD-FC15B5387C8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697CB121-4BB7-45E1-97CF-84AD751C79CA}"/>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6BAE9805-4B67-44C1-8F61-7542C27F5A03}"/>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D491343F-98A7-434C-8EB8-AA18D0DE1AD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FFACCF65-2C62-44A5-BC6E-5DB8D705786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4CBD09B5-D18A-481B-B589-A77AA8C7DBF3}"/>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62C13095-4B9E-4849-8F98-D87E65DA38E1}"/>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5ED4C745-413A-4938-9FA3-0D541C56C10B}"/>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74CCF23E-8316-467C-A372-C854275633EB}"/>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1AB2916E-81CF-41D4-8903-A3B64D483654}"/>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ED035C56-235D-4D14-BBFE-527E9236BA3E}"/>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834A3BEC-2AF2-469B-B6AD-56C275969B91}"/>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BC4B39D5-A770-48F9-AF11-E959C7BF3A0B}"/>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1E5199AE-A900-4534-9B78-FC8FA632C95A}"/>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F6ACEFFB-293F-43BC-BD00-A7BB82038AEB}"/>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C1064131-7E20-4D78-99DE-BB2249A5705E}"/>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7AD4A20F-5584-49AC-A4F4-04ADEED9590C}"/>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1891296A-F08C-485D-A69B-B096A9CADEA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B64B4A60-A213-4C6A-ABAB-4A40932BB705}"/>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D7E0EFCE-23B0-418D-9F10-183B74705144}"/>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96C2E355-599E-4735-B8CA-474403778F6C}"/>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C7B3B2BA-A0BD-43A5-BA88-93819F168558}"/>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23C02727-3BA6-4B1F-8479-E135EAD81EEB}"/>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173F6A89-93C0-4F59-AA84-F3BBD0140C6E}"/>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F8B22CD4-C11F-4E03-BB8B-85D53EBF2F66}"/>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4468CB3E-C532-40EE-A704-818B0294FC81}"/>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F89060D4-03EC-43FE-AD1B-097FE2DEDD43}"/>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B1D280B4-764B-4551-B059-99C9826C9725}"/>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19291AC0-B36C-40AD-AE25-865A2D1730AE}"/>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72AFCD7A-746F-42E2-8D10-7E6A39E3A294}"/>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913C2230-9795-4E11-9C1A-0721862415FE}"/>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543F48F5-5223-493A-A81C-B0AC87DBC34C}"/>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FC9AE5A5-6055-4732-977B-87A6329FCEB6}"/>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22D9203D-456E-4A75-AB34-B1EAD0A180F9}"/>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43FEFA8C-0E21-48BE-9D93-EF51C92516EB}"/>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A327B544-B34C-4131-91CF-4411396B8A82}"/>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23E19CAE-74D3-4B13-8330-CFBDC6494A3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C845A346-B8DB-4CB6-BDAB-8B4C5DD7BB68}"/>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C1DE7903-CA48-4613-9A45-4F37C86BA89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976B9C3B-DBFD-4807-BB37-734E52B2323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D2795B02-C292-4872-B0F6-6C01618B4C2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525C0029-E4F2-44A7-AE1B-9005E8E53B2F}"/>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ABB2D1B8-9CF8-4F35-9411-69BD71EF2D85}"/>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546B25BF-8CCD-42D6-94A1-F4AB7E90891D}"/>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7B7F0C72-B0EF-4D24-B0F5-3D1A9C20A879}"/>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CBA2F2F3-CBB3-437E-8E8D-396899B51FAD}"/>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84D61FC3-5FFB-47D0-B7ED-1B9DD49CC75A}"/>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40BD7F27-2D59-40AD-9C42-BDF6D0E8E38A}"/>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315E79CE-FA5F-46EC-A283-337508B36399}"/>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4926E338-AC54-4919-8AA9-2F2899DBA565}"/>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FDD65AE8-83CC-4EA7-8196-2C51A11DD677}"/>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CFC6138C-1F51-4C18-BA58-C5DBF884D3FF}"/>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905B622D-D934-4E55-8B6F-A4489C80542B}"/>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C4A28C28-91BC-4405-B29C-F4EEB8B9CFFD}"/>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DA9056DD-B475-48F5-A22A-91E99F38205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B6ED254E-55E2-4378-9706-BD6F6625D79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36BC66F5-E0CC-4339-A775-FDACCCF1878C}"/>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1A5B1235-19EB-4B16-8410-35189261161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2CE85C8F-740C-4322-AE1B-0574953FDC84}"/>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CDD42A34-2BE5-4C8E-B8B4-8EA57F9CA22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2B367561-A2E7-42F4-9709-0F762EE08E7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C46B7D01-5921-419C-9F11-EC1859B81D18}"/>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33C91EAE-1448-4C82-A0D6-EC1ABAAB11E6}"/>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89A21F5D-447D-4D63-A71B-1695A452DC05}"/>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BDB6F042-0617-4F68-987F-8787C093267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B7F4AE04-4861-4A3D-8A77-F19571979969}"/>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B96F03A1-6A31-4183-969B-7FB4AAA0644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4C17C7C9-080E-4C66-9EBE-0CD3EFC05409}"/>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D8DD6CAF-3451-4B59-9794-781A86F8BF58}"/>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A07B4342-1211-48A8-A1EF-13F5D3EB019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5E5E459-CFC3-44FE-A1EF-F505546B3256}"/>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AC645542-A4AC-46FF-9034-E11D0C71C103}"/>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8B931823-53B5-48AA-A461-A24FAEC0AA4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5E8E92D7-762D-400B-832A-A833FD02D934}"/>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15BB6CB7-9816-4742-857A-8F382170356F}"/>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C63142A5-3264-48CF-8055-C534049EC0BA}"/>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710D8194-E401-469E-B837-0B2A0346BE58}"/>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8EA4D385-A8E3-4D23-8176-BFCDD5201FEF}"/>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F2435384-E7BC-4998-90AF-BEF4B0354596}"/>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7CE85174-AC42-48CE-A6C4-9703BB66496E}"/>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CE5CDFEF-5C02-4D0E-856C-6FC3FFF0F517}"/>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E986D86C-6D8B-45EA-A8A5-B212ED8382CD}"/>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585FBA54-ED60-4A5B-9E85-63FCAF01AED5}"/>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969D1549-6202-4353-95C9-835590429307}"/>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ACCAE22-EE3E-49DA-ADB1-233C20475B72}"/>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B4A9B7D5-D897-4E3D-A676-FE8B0A78B4E6}"/>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60209F14-8C72-4E41-8A0B-1785A307F0D9}"/>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AC8D1B7-F7EB-4ACD-A1B1-6220A0CFCB6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90BDE376-817D-40CC-9E6C-DFE4786A9A6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B061F7C4-897C-4C60-8D23-028C2713C84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30132023-1E34-43B5-BCB9-B8EE9216354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B8F8C829-E9E6-4DFA-B984-23902270398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BC3D3B07-268D-42D4-B412-7CCBAFC168A7}"/>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42C0B0C8-AFC1-4A72-9E55-1DB3288B9075}"/>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A625CE-CF42-4804-8A87-1B87D9E8FDEA}"/>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213E1028-BD32-43E6-916E-F01C7A636285}"/>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BA318B93-B76E-439A-AB38-241B2A727404}"/>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3113FF42-E2CF-4005-8F09-900FF5BF2C9F}"/>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A42553AD-B663-4972-A56A-702451EBD402}"/>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7F23A1A0-6132-4FEA-9896-AADFF4943359}"/>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E41A077C-B801-4EEC-9B5C-9EC49B8C1C9D}"/>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FB5973DA-C950-4C13-B8A5-A408A41E2EFF}"/>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6481C655-6EA3-4937-805E-66C0EC1CF8E3}"/>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F83254C-DA01-4E1A-86E2-F3BF36A0849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39B3166B-D088-4753-9A6A-1369CEC26F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F9BCE3B3-1852-4B5A-AC7D-75A9E4F2C092}"/>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66F816F4-880D-4155-97E7-529B00BECFD3}"/>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BC150C5A-A177-4098-8D00-F9F041CD2895}"/>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7DC86020-5C1E-4244-8166-DD3472AA8695}"/>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3EA85A7C-B54E-44B6-BAF2-AD3211DE4B61}"/>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AE5D2AE6-BF19-45C6-B4C8-77A37EDA9466}"/>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4C9AB5B9-13DC-4D5A-8A1E-AE949321434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FB9F255E-DAD0-4B1B-8FE9-0F8989671069}"/>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3B9B1705-3C64-4D16-9C92-E4A2094E6F51}"/>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E78F6506-BA13-4C14-AEC1-97DFE94C6741}"/>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E9645E7A-029A-4DC1-A013-039F64D61E3D}"/>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5EC4341E-B412-4694-BA4F-05AE09F8E5AC}"/>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79C57639-E748-4050-8748-E179994133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BB07EAA0-13C6-4AC0-94CD-4BCCDBCF0669}"/>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5D6B5C27-1149-468C-9B70-B3279A5D87DD}"/>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913319B9-A60D-4C41-B329-5D5057194F1B}"/>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3CED2BC6-CC52-4EFA-A1AD-64A5D415B368}"/>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1CF4D215-E39E-4433-B745-732A27F1715C}"/>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DCFA894A-97EA-4503-8314-8610ADBB2362}"/>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452FFA4B-5970-4206-881D-A66BB1E578E9}"/>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A20F1825-4196-478F-A474-A57F34077E36}"/>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2EC1FA97-D612-4D04-A705-508783F3E648}"/>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CACCF451-6E98-46EB-BFFB-620813850CB7}"/>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D2D46C2E-D300-4DCB-8593-BE95A710E4A3}"/>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4BB0CDB-0F3A-433C-96A9-DDD45F549B94}"/>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79F904BD-5155-48A0-A504-EE954032265C}"/>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AD7C6D5C-AEC8-4953-AE69-C4D1CEC6FA32}"/>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B8E646F0-A914-442B-BEA5-4AC483076799}"/>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BDB6075F-EA95-4D20-BAD1-B067BF8A56B9}"/>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B594A02A-3A8F-4564-885E-70FBA7992789}"/>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400BAE5F-531A-45A0-B574-A48B13DBF965}"/>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57BE5187-F95B-4C93-8BED-851F8128F789}"/>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5610_&#33288;&#37096;&#30010;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100052</v>
          </cell>
          <cell r="F3">
            <v>316331</v>
          </cell>
        </row>
        <row r="5">
          <cell r="A5" t="str">
            <v xml:space="preserve"> H26</v>
          </cell>
          <cell r="D5">
            <v>131727</v>
          </cell>
          <cell r="F5">
            <v>333013</v>
          </cell>
        </row>
        <row r="7">
          <cell r="A7" t="str">
            <v xml:space="preserve"> H27</v>
          </cell>
          <cell r="D7">
            <v>296256</v>
          </cell>
          <cell r="F7">
            <v>280458</v>
          </cell>
        </row>
        <row r="9">
          <cell r="A9" t="str">
            <v xml:space="preserve"> H28</v>
          </cell>
          <cell r="D9">
            <v>197569</v>
          </cell>
          <cell r="F9">
            <v>291945</v>
          </cell>
        </row>
        <row r="11">
          <cell r="A11" t="str">
            <v xml:space="preserve"> H29</v>
          </cell>
          <cell r="D11">
            <v>393448</v>
          </cell>
          <cell r="F11">
            <v>291173</v>
          </cell>
        </row>
        <row r="18">
          <cell r="B18" t="str">
            <v>H25</v>
          </cell>
          <cell r="C18" t="str">
            <v>H26</v>
          </cell>
          <cell r="D18" t="str">
            <v>H27</v>
          </cell>
          <cell r="E18" t="str">
            <v>H28</v>
          </cell>
          <cell r="F18" t="str">
            <v>H29</v>
          </cell>
        </row>
        <row r="19">
          <cell r="A19" t="str">
            <v>実質収支額</v>
          </cell>
          <cell r="B19">
            <v>5.32</v>
          </cell>
          <cell r="C19">
            <v>5.51</v>
          </cell>
          <cell r="D19">
            <v>7.05</v>
          </cell>
          <cell r="E19">
            <v>6.41</v>
          </cell>
          <cell r="F19">
            <v>5.9</v>
          </cell>
        </row>
        <row r="20">
          <cell r="A20" t="str">
            <v>財政調整基金残高</v>
          </cell>
          <cell r="B20">
            <v>58.01</v>
          </cell>
          <cell r="C20">
            <v>65.239999999999995</v>
          </cell>
          <cell r="D20">
            <v>65.3</v>
          </cell>
          <cell r="E20">
            <v>70.540000000000006</v>
          </cell>
          <cell r="F20">
            <v>66.03</v>
          </cell>
        </row>
        <row r="21">
          <cell r="A21" t="str">
            <v>実質単年度収支</v>
          </cell>
          <cell r="B21">
            <v>14.78</v>
          </cell>
          <cell r="C21">
            <v>3.53</v>
          </cell>
          <cell r="D21">
            <v>4.01</v>
          </cell>
          <cell r="E21">
            <v>0.27</v>
          </cell>
          <cell r="F21">
            <v>-5.68</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後期高齢者医療に関する特別会計</v>
          </cell>
          <cell r="B29" t="e">
            <v>#N/A</v>
          </cell>
          <cell r="C29">
            <v>0.06</v>
          </cell>
          <cell r="D29" t="e">
            <v>#N/A</v>
          </cell>
          <cell r="E29">
            <v>0.04</v>
          </cell>
          <cell r="F29" t="e">
            <v>#N/A</v>
          </cell>
          <cell r="G29">
            <v>0.04</v>
          </cell>
          <cell r="H29" t="e">
            <v>#N/A</v>
          </cell>
          <cell r="I29">
            <v>0.04</v>
          </cell>
          <cell r="J29" t="e">
            <v>#N/A</v>
          </cell>
          <cell r="K29">
            <v>0.03</v>
          </cell>
        </row>
        <row r="30">
          <cell r="A30" t="str">
            <v>簡易水道事業特別会計</v>
          </cell>
          <cell r="B30" t="e">
            <v>#N/A</v>
          </cell>
          <cell r="C30">
            <v>0.11</v>
          </cell>
          <cell r="D30" t="e">
            <v>#N/A</v>
          </cell>
          <cell r="E30">
            <v>0.04</v>
          </cell>
          <cell r="F30" t="e">
            <v>#N/A</v>
          </cell>
          <cell r="G30">
            <v>0.15</v>
          </cell>
          <cell r="H30" t="e">
            <v>#N/A</v>
          </cell>
          <cell r="I30">
            <v>0.13</v>
          </cell>
          <cell r="J30" t="e">
            <v>#N/A</v>
          </cell>
          <cell r="K30">
            <v>0.08</v>
          </cell>
        </row>
        <row r="31">
          <cell r="A31" t="str">
            <v>介護サービス事業特別会計</v>
          </cell>
          <cell r="B31" t="e">
            <v>#N/A</v>
          </cell>
          <cell r="C31">
            <v>0.18</v>
          </cell>
          <cell r="D31" t="e">
            <v>#N/A</v>
          </cell>
          <cell r="E31">
            <v>0.13</v>
          </cell>
          <cell r="F31" t="e">
            <v>#N/A</v>
          </cell>
          <cell r="G31">
            <v>0.1</v>
          </cell>
          <cell r="H31" t="e">
            <v>#N/A</v>
          </cell>
          <cell r="I31">
            <v>0.06</v>
          </cell>
          <cell r="J31" t="e">
            <v>#N/A</v>
          </cell>
          <cell r="K31">
            <v>0.08</v>
          </cell>
        </row>
        <row r="32">
          <cell r="A32" t="str">
            <v>公共下水道事業特別会計</v>
          </cell>
          <cell r="B32" t="e">
            <v>#N/A</v>
          </cell>
          <cell r="C32">
            <v>0.1</v>
          </cell>
          <cell r="D32" t="e">
            <v>#N/A</v>
          </cell>
          <cell r="E32">
            <v>0.08</v>
          </cell>
          <cell r="F32" t="e">
            <v>#N/A</v>
          </cell>
          <cell r="G32">
            <v>7.0000000000000007E-2</v>
          </cell>
          <cell r="H32" t="e">
            <v>#N/A</v>
          </cell>
          <cell r="I32">
            <v>7.0000000000000007E-2</v>
          </cell>
          <cell r="J32" t="e">
            <v>#N/A</v>
          </cell>
          <cell r="K32">
            <v>0.08</v>
          </cell>
        </row>
        <row r="33">
          <cell r="A33" t="str">
            <v>介護保険事業特別会計</v>
          </cell>
          <cell r="B33" t="e">
            <v>#N/A</v>
          </cell>
          <cell r="C33">
            <v>0.72</v>
          </cell>
          <cell r="D33" t="e">
            <v>#N/A</v>
          </cell>
          <cell r="E33">
            <v>0.98</v>
          </cell>
          <cell r="F33" t="e">
            <v>#N/A</v>
          </cell>
          <cell r="G33">
            <v>1.21</v>
          </cell>
          <cell r="H33" t="e">
            <v>#N/A</v>
          </cell>
          <cell r="I33">
            <v>1.22</v>
          </cell>
          <cell r="J33" t="e">
            <v>#N/A</v>
          </cell>
          <cell r="K33">
            <v>1.33</v>
          </cell>
        </row>
        <row r="34">
          <cell r="A34" t="str">
            <v>国民健康保険事業特別会計</v>
          </cell>
          <cell r="B34" t="e">
            <v>#N/A</v>
          </cell>
          <cell r="C34">
            <v>1.59</v>
          </cell>
          <cell r="D34" t="e">
            <v>#N/A</v>
          </cell>
          <cell r="E34">
            <v>2.91</v>
          </cell>
          <cell r="F34" t="e">
            <v>#N/A</v>
          </cell>
          <cell r="G34">
            <v>3.11</v>
          </cell>
          <cell r="H34" t="e">
            <v>#N/A</v>
          </cell>
          <cell r="I34">
            <v>2.94</v>
          </cell>
          <cell r="J34" t="e">
            <v>#N/A</v>
          </cell>
          <cell r="K34">
            <v>2.74</v>
          </cell>
        </row>
        <row r="35">
          <cell r="A35" t="str">
            <v>一般会計</v>
          </cell>
          <cell r="B35" t="e">
            <v>#N/A</v>
          </cell>
          <cell r="C35">
            <v>5.32</v>
          </cell>
          <cell r="D35" t="e">
            <v>#N/A</v>
          </cell>
          <cell r="E35">
            <v>5.51</v>
          </cell>
          <cell r="F35" t="e">
            <v>#N/A</v>
          </cell>
          <cell r="G35">
            <v>7.05</v>
          </cell>
          <cell r="H35" t="e">
            <v>#N/A</v>
          </cell>
          <cell r="I35">
            <v>6.4</v>
          </cell>
          <cell r="J35" t="e">
            <v>#N/A</v>
          </cell>
          <cell r="K35">
            <v>5.89</v>
          </cell>
        </row>
        <row r="36">
          <cell r="A36" t="str">
            <v>国民健康保険病院事業会計</v>
          </cell>
          <cell r="B36" t="e">
            <v>#N/A</v>
          </cell>
          <cell r="C36">
            <v>11.7</v>
          </cell>
          <cell r="D36" t="e">
            <v>#N/A</v>
          </cell>
          <cell r="E36">
            <v>10.11</v>
          </cell>
          <cell r="F36" t="e">
            <v>#N/A</v>
          </cell>
          <cell r="G36">
            <v>12.14</v>
          </cell>
          <cell r="H36" t="e">
            <v>#N/A</v>
          </cell>
          <cell r="I36">
            <v>13.56</v>
          </cell>
          <cell r="J36" t="e">
            <v>#N/A</v>
          </cell>
          <cell r="K36">
            <v>15.34</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540</v>
          </cell>
          <cell r="G42">
            <v>516</v>
          </cell>
          <cell r="J42">
            <v>455</v>
          </cell>
          <cell r="M42">
            <v>438</v>
          </cell>
          <cell r="P42">
            <v>438</v>
          </cell>
        </row>
        <row r="43">
          <cell r="A43" t="str">
            <v>一時借入金の利子</v>
          </cell>
          <cell r="B43" t="str">
            <v>-</v>
          </cell>
          <cell r="E43" t="str">
            <v>-</v>
          </cell>
          <cell r="H43">
            <v>0</v>
          </cell>
          <cell r="K43">
            <v>1</v>
          </cell>
          <cell r="N43">
            <v>1</v>
          </cell>
        </row>
        <row r="44">
          <cell r="A44" t="str">
            <v>債務負担行為に基づく支出額</v>
          </cell>
          <cell r="B44">
            <v>29</v>
          </cell>
          <cell r="E44">
            <v>28</v>
          </cell>
          <cell r="H44">
            <v>19</v>
          </cell>
          <cell r="K44">
            <v>19</v>
          </cell>
          <cell r="N44">
            <v>5</v>
          </cell>
        </row>
        <row r="45">
          <cell r="A45" t="str">
            <v>組合等が起こした地方債の元利償還金に対する負担金等</v>
          </cell>
          <cell r="B45">
            <v>2</v>
          </cell>
          <cell r="E45">
            <v>2</v>
          </cell>
          <cell r="H45">
            <v>8</v>
          </cell>
          <cell r="K45">
            <v>17</v>
          </cell>
          <cell r="N45">
            <v>18</v>
          </cell>
        </row>
        <row r="46">
          <cell r="A46" t="str">
            <v>公営企業債の元利償還金に対する繰入金</v>
          </cell>
          <cell r="B46">
            <v>181</v>
          </cell>
          <cell r="E46">
            <v>189</v>
          </cell>
          <cell r="H46">
            <v>208</v>
          </cell>
          <cell r="K46">
            <v>197</v>
          </cell>
          <cell r="N46">
            <v>183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557</v>
          </cell>
          <cell r="E49">
            <v>529</v>
          </cell>
          <cell r="H49">
            <v>435</v>
          </cell>
          <cell r="K49">
            <v>428</v>
          </cell>
          <cell r="N49">
            <v>449</v>
          </cell>
        </row>
        <row r="50">
          <cell r="A50" t="str">
            <v>実質公債費比率の分子</v>
          </cell>
          <cell r="B50" t="e">
            <v>#N/A</v>
          </cell>
          <cell r="C50">
            <v>229</v>
          </cell>
          <cell r="D50" t="e">
            <v>#N/A</v>
          </cell>
          <cell r="E50" t="e">
            <v>#N/A</v>
          </cell>
          <cell r="F50">
            <v>232</v>
          </cell>
          <cell r="G50" t="e">
            <v>#N/A</v>
          </cell>
          <cell r="H50" t="e">
            <v>#N/A</v>
          </cell>
          <cell r="I50">
            <v>215</v>
          </cell>
          <cell r="J50" t="e">
            <v>#N/A</v>
          </cell>
          <cell r="K50" t="e">
            <v>#N/A</v>
          </cell>
          <cell r="L50">
            <v>224</v>
          </cell>
          <cell r="M50" t="e">
            <v>#N/A</v>
          </cell>
          <cell r="N50" t="e">
            <v>#N/A</v>
          </cell>
          <cell r="O50">
            <v>218</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4071</v>
          </cell>
          <cell r="G56">
            <v>4436</v>
          </cell>
          <cell r="J56">
            <v>4691</v>
          </cell>
          <cell r="M56">
            <v>4705</v>
          </cell>
          <cell r="P56">
            <v>5078</v>
          </cell>
        </row>
        <row r="57">
          <cell r="A57" t="str">
            <v>充当可能特定歳入</v>
          </cell>
          <cell r="D57">
            <v>389</v>
          </cell>
          <cell r="G57">
            <v>330</v>
          </cell>
          <cell r="J57">
            <v>263</v>
          </cell>
          <cell r="M57">
            <v>199</v>
          </cell>
          <cell r="P57">
            <v>166</v>
          </cell>
        </row>
        <row r="58">
          <cell r="A58" t="str">
            <v>充当可能基金</v>
          </cell>
          <cell r="D58">
            <v>2514</v>
          </cell>
          <cell r="G58">
            <v>2723</v>
          </cell>
          <cell r="J58">
            <v>2797</v>
          </cell>
          <cell r="M58">
            <v>2874</v>
          </cell>
          <cell r="P58">
            <v>2732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853</v>
          </cell>
          <cell r="E62">
            <v>816</v>
          </cell>
          <cell r="H62">
            <v>835</v>
          </cell>
          <cell r="K62">
            <v>850</v>
          </cell>
          <cell r="N62">
            <v>805</v>
          </cell>
        </row>
        <row r="63">
          <cell r="A63" t="str">
            <v>組合等負担等見込額</v>
          </cell>
          <cell r="B63">
            <v>204</v>
          </cell>
          <cell r="E63">
            <v>204</v>
          </cell>
          <cell r="H63">
            <v>198</v>
          </cell>
          <cell r="K63">
            <v>182</v>
          </cell>
          <cell r="N63">
            <v>165</v>
          </cell>
        </row>
        <row r="64">
          <cell r="A64" t="str">
            <v>公営企業債等繰入見込額</v>
          </cell>
          <cell r="B64">
            <v>1467</v>
          </cell>
          <cell r="E64">
            <v>2277</v>
          </cell>
          <cell r="H64">
            <v>2148</v>
          </cell>
          <cell r="K64">
            <v>2071</v>
          </cell>
          <cell r="N64">
            <v>2059</v>
          </cell>
        </row>
        <row r="65">
          <cell r="A65" t="str">
            <v>債務負担行為に基づく支出予定額</v>
          </cell>
          <cell r="B65">
            <v>90</v>
          </cell>
          <cell r="E65">
            <v>60</v>
          </cell>
          <cell r="H65">
            <v>38</v>
          </cell>
          <cell r="K65">
            <v>14</v>
          </cell>
          <cell r="N65">
            <v>7</v>
          </cell>
        </row>
        <row r="66">
          <cell r="A66" t="str">
            <v>一般会計等に係る地方債の現在高</v>
          </cell>
          <cell r="B66">
            <v>4194</v>
          </cell>
          <cell r="E66">
            <v>4042</v>
          </cell>
          <cell r="H66">
            <v>4341</v>
          </cell>
          <cell r="K66">
            <v>4585</v>
          </cell>
          <cell r="N66">
            <v>5102</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162</v>
          </cell>
          <cell r="P67" t="e">
            <v>#N/A</v>
          </cell>
        </row>
        <row r="71">
          <cell r="B71" t="str">
            <v>H27</v>
          </cell>
          <cell r="C71" t="str">
            <v>H28</v>
          </cell>
          <cell r="D71" t="str">
            <v>H29</v>
          </cell>
        </row>
        <row r="72">
          <cell r="A72" t="str">
            <v>財政調整基金</v>
          </cell>
          <cell r="B72">
            <v>1985</v>
          </cell>
          <cell r="C72">
            <v>2023</v>
          </cell>
          <cell r="D72">
            <v>1878</v>
          </cell>
        </row>
        <row r="73">
          <cell r="A73" t="str">
            <v>減債基金</v>
          </cell>
          <cell r="B73">
            <v>311</v>
          </cell>
          <cell r="C73">
            <v>311</v>
          </cell>
          <cell r="D73">
            <v>312</v>
          </cell>
        </row>
        <row r="74">
          <cell r="A74" t="str">
            <v>その他特定目的基金</v>
          </cell>
          <cell r="B74">
            <v>476</v>
          </cell>
          <cell r="C74">
            <v>517</v>
          </cell>
          <cell r="D74">
            <v>525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D11C1-455D-4B23-8DC0-7F71F057CD3F}">
  <sheetPr>
    <pageSetUpPr fitToPage="1"/>
  </sheetPr>
  <dimension ref="A1:DO59"/>
  <sheetViews>
    <sheetView showGridLines="0" workbookViewId="0"/>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20</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21</v>
      </c>
      <c r="C3" s="71"/>
      <c r="D3" s="71"/>
      <c r="E3" s="72"/>
      <c r="F3" s="72"/>
      <c r="G3" s="72"/>
      <c r="H3" s="72"/>
      <c r="I3" s="72"/>
      <c r="J3" s="72"/>
      <c r="K3" s="72"/>
      <c r="L3" s="72" t="s">
        <v>22</v>
      </c>
      <c r="M3" s="72"/>
      <c r="N3" s="72"/>
      <c r="O3" s="72"/>
      <c r="P3" s="72"/>
      <c r="Q3" s="72"/>
      <c r="R3" s="73"/>
      <c r="S3" s="73"/>
      <c r="T3" s="73"/>
      <c r="U3" s="73"/>
      <c r="V3" s="74"/>
      <c r="W3" s="75" t="s">
        <v>23</v>
      </c>
      <c r="X3" s="76"/>
      <c r="Y3" s="76"/>
      <c r="Z3" s="76"/>
      <c r="AA3" s="76"/>
      <c r="AB3" s="71"/>
      <c r="AC3" s="73" t="s">
        <v>24</v>
      </c>
      <c r="AD3" s="76"/>
      <c r="AE3" s="76"/>
      <c r="AF3" s="76"/>
      <c r="AG3" s="76"/>
      <c r="AH3" s="76"/>
      <c r="AI3" s="76"/>
      <c r="AJ3" s="76"/>
      <c r="AK3" s="76"/>
      <c r="AL3" s="77"/>
      <c r="AM3" s="75" t="s">
        <v>25</v>
      </c>
      <c r="AN3" s="76"/>
      <c r="AO3" s="76"/>
      <c r="AP3" s="76"/>
      <c r="AQ3" s="76"/>
      <c r="AR3" s="76"/>
      <c r="AS3" s="76"/>
      <c r="AT3" s="76"/>
      <c r="AU3" s="76"/>
      <c r="AV3" s="76"/>
      <c r="AW3" s="76"/>
      <c r="AX3" s="77"/>
      <c r="AY3" s="78" t="s">
        <v>26</v>
      </c>
      <c r="AZ3" s="79"/>
      <c r="BA3" s="79"/>
      <c r="BB3" s="79"/>
      <c r="BC3" s="79"/>
      <c r="BD3" s="79"/>
      <c r="BE3" s="79"/>
      <c r="BF3" s="79"/>
      <c r="BG3" s="79"/>
      <c r="BH3" s="79"/>
      <c r="BI3" s="79"/>
      <c r="BJ3" s="79"/>
      <c r="BK3" s="79"/>
      <c r="BL3" s="79"/>
      <c r="BM3" s="80"/>
      <c r="BN3" s="75" t="s">
        <v>27</v>
      </c>
      <c r="BO3" s="76"/>
      <c r="BP3" s="76"/>
      <c r="BQ3" s="76"/>
      <c r="BR3" s="76"/>
      <c r="BS3" s="76"/>
      <c r="BT3" s="76"/>
      <c r="BU3" s="77"/>
      <c r="BV3" s="75" t="s">
        <v>28</v>
      </c>
      <c r="BW3" s="76"/>
      <c r="BX3" s="76"/>
      <c r="BY3" s="76"/>
      <c r="BZ3" s="76"/>
      <c r="CA3" s="76"/>
      <c r="CB3" s="76"/>
      <c r="CC3" s="77"/>
      <c r="CD3" s="78" t="s">
        <v>26</v>
      </c>
      <c r="CE3" s="79"/>
      <c r="CF3" s="79"/>
      <c r="CG3" s="79"/>
      <c r="CH3" s="79"/>
      <c r="CI3" s="79"/>
      <c r="CJ3" s="79"/>
      <c r="CK3" s="79"/>
      <c r="CL3" s="79"/>
      <c r="CM3" s="79"/>
      <c r="CN3" s="79"/>
      <c r="CO3" s="79"/>
      <c r="CP3" s="79"/>
      <c r="CQ3" s="79"/>
      <c r="CR3" s="79"/>
      <c r="CS3" s="80"/>
      <c r="CT3" s="75" t="s">
        <v>29</v>
      </c>
      <c r="CU3" s="76"/>
      <c r="CV3" s="76"/>
      <c r="CW3" s="76"/>
      <c r="CX3" s="76"/>
      <c r="CY3" s="76"/>
      <c r="CZ3" s="76"/>
      <c r="DA3" s="77"/>
      <c r="DB3" s="75" t="s">
        <v>30</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31</v>
      </c>
      <c r="AZ4" s="93"/>
      <c r="BA4" s="93"/>
      <c r="BB4" s="93"/>
      <c r="BC4" s="93"/>
      <c r="BD4" s="93"/>
      <c r="BE4" s="93"/>
      <c r="BF4" s="93"/>
      <c r="BG4" s="93"/>
      <c r="BH4" s="93"/>
      <c r="BI4" s="93"/>
      <c r="BJ4" s="93"/>
      <c r="BK4" s="93"/>
      <c r="BL4" s="93"/>
      <c r="BM4" s="94"/>
      <c r="BN4" s="95">
        <v>5674839</v>
      </c>
      <c r="BO4" s="96"/>
      <c r="BP4" s="96"/>
      <c r="BQ4" s="96"/>
      <c r="BR4" s="96"/>
      <c r="BS4" s="96"/>
      <c r="BT4" s="96"/>
      <c r="BU4" s="97"/>
      <c r="BV4" s="95">
        <v>4936066</v>
      </c>
      <c r="BW4" s="96"/>
      <c r="BX4" s="96"/>
      <c r="BY4" s="96"/>
      <c r="BZ4" s="96"/>
      <c r="CA4" s="96"/>
      <c r="CB4" s="96"/>
      <c r="CC4" s="97"/>
      <c r="CD4" s="98" t="s">
        <v>32</v>
      </c>
      <c r="CE4" s="99"/>
      <c r="CF4" s="99"/>
      <c r="CG4" s="99"/>
      <c r="CH4" s="99"/>
      <c r="CI4" s="99"/>
      <c r="CJ4" s="99"/>
      <c r="CK4" s="99"/>
      <c r="CL4" s="99"/>
      <c r="CM4" s="99"/>
      <c r="CN4" s="99"/>
      <c r="CO4" s="99"/>
      <c r="CP4" s="99"/>
      <c r="CQ4" s="99"/>
      <c r="CR4" s="99"/>
      <c r="CS4" s="100"/>
      <c r="CT4" s="101">
        <v>5.9</v>
      </c>
      <c r="CU4" s="102"/>
      <c r="CV4" s="102"/>
      <c r="CW4" s="102"/>
      <c r="CX4" s="102"/>
      <c r="CY4" s="102"/>
      <c r="CZ4" s="102"/>
      <c r="DA4" s="103"/>
      <c r="DB4" s="101">
        <v>6.4</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33</v>
      </c>
      <c r="AN5" s="110"/>
      <c r="AO5" s="110"/>
      <c r="AP5" s="110"/>
      <c r="AQ5" s="110"/>
      <c r="AR5" s="110"/>
      <c r="AS5" s="110"/>
      <c r="AT5" s="111"/>
      <c r="AU5" s="112" t="s">
        <v>34</v>
      </c>
      <c r="AV5" s="113"/>
      <c r="AW5" s="113"/>
      <c r="AX5" s="113"/>
      <c r="AY5" s="114" t="s">
        <v>35</v>
      </c>
      <c r="AZ5" s="115"/>
      <c r="BA5" s="115"/>
      <c r="BB5" s="115"/>
      <c r="BC5" s="115"/>
      <c r="BD5" s="115"/>
      <c r="BE5" s="115"/>
      <c r="BF5" s="115"/>
      <c r="BG5" s="115"/>
      <c r="BH5" s="115"/>
      <c r="BI5" s="115"/>
      <c r="BJ5" s="115"/>
      <c r="BK5" s="115"/>
      <c r="BL5" s="115"/>
      <c r="BM5" s="116"/>
      <c r="BN5" s="117">
        <v>5503394</v>
      </c>
      <c r="BO5" s="118"/>
      <c r="BP5" s="118"/>
      <c r="BQ5" s="118"/>
      <c r="BR5" s="118"/>
      <c r="BS5" s="118"/>
      <c r="BT5" s="118"/>
      <c r="BU5" s="119"/>
      <c r="BV5" s="117">
        <v>4752200</v>
      </c>
      <c r="BW5" s="118"/>
      <c r="BX5" s="118"/>
      <c r="BY5" s="118"/>
      <c r="BZ5" s="118"/>
      <c r="CA5" s="118"/>
      <c r="CB5" s="118"/>
      <c r="CC5" s="119"/>
      <c r="CD5" s="120" t="s">
        <v>36</v>
      </c>
      <c r="CE5" s="121"/>
      <c r="CF5" s="121"/>
      <c r="CG5" s="121"/>
      <c r="CH5" s="121"/>
      <c r="CI5" s="121"/>
      <c r="CJ5" s="121"/>
      <c r="CK5" s="121"/>
      <c r="CL5" s="121"/>
      <c r="CM5" s="121"/>
      <c r="CN5" s="121"/>
      <c r="CO5" s="121"/>
      <c r="CP5" s="121"/>
      <c r="CQ5" s="121"/>
      <c r="CR5" s="121"/>
      <c r="CS5" s="122"/>
      <c r="CT5" s="123">
        <v>77.5</v>
      </c>
      <c r="CU5" s="124"/>
      <c r="CV5" s="124"/>
      <c r="CW5" s="124"/>
      <c r="CX5" s="124"/>
      <c r="CY5" s="124"/>
      <c r="CZ5" s="124"/>
      <c r="DA5" s="125"/>
      <c r="DB5" s="123">
        <v>76.2</v>
      </c>
      <c r="DC5" s="124"/>
      <c r="DD5" s="124"/>
      <c r="DE5" s="124"/>
      <c r="DF5" s="124"/>
      <c r="DG5" s="124"/>
      <c r="DH5" s="124"/>
      <c r="DI5" s="125"/>
      <c r="DJ5" s="64"/>
      <c r="DK5" s="64"/>
      <c r="DL5" s="64"/>
      <c r="DM5" s="64"/>
      <c r="DN5" s="64"/>
      <c r="DO5" s="64"/>
    </row>
    <row r="6" spans="1:119" ht="18.75" customHeight="1" x14ac:dyDescent="0.15">
      <c r="A6" s="66"/>
      <c r="B6" s="126" t="s">
        <v>37</v>
      </c>
      <c r="C6" s="127"/>
      <c r="D6" s="127"/>
      <c r="E6" s="128"/>
      <c r="F6" s="128"/>
      <c r="G6" s="128"/>
      <c r="H6" s="128"/>
      <c r="I6" s="128"/>
      <c r="J6" s="128"/>
      <c r="K6" s="128"/>
      <c r="L6" s="128" t="s">
        <v>38</v>
      </c>
      <c r="M6" s="128"/>
      <c r="N6" s="128"/>
      <c r="O6" s="128"/>
      <c r="P6" s="128"/>
      <c r="Q6" s="128"/>
      <c r="R6" s="129"/>
      <c r="S6" s="129"/>
      <c r="T6" s="129"/>
      <c r="U6" s="129"/>
      <c r="V6" s="130"/>
      <c r="W6" s="131" t="s">
        <v>39</v>
      </c>
      <c r="X6" s="132"/>
      <c r="Y6" s="132"/>
      <c r="Z6" s="132"/>
      <c r="AA6" s="132"/>
      <c r="AB6" s="127"/>
      <c r="AC6" s="133" t="s">
        <v>40</v>
      </c>
      <c r="AD6" s="134"/>
      <c r="AE6" s="134"/>
      <c r="AF6" s="134"/>
      <c r="AG6" s="134"/>
      <c r="AH6" s="134"/>
      <c r="AI6" s="134"/>
      <c r="AJ6" s="134"/>
      <c r="AK6" s="134"/>
      <c r="AL6" s="135"/>
      <c r="AM6" s="109" t="s">
        <v>41</v>
      </c>
      <c r="AN6" s="110"/>
      <c r="AO6" s="110"/>
      <c r="AP6" s="110"/>
      <c r="AQ6" s="110"/>
      <c r="AR6" s="110"/>
      <c r="AS6" s="110"/>
      <c r="AT6" s="111"/>
      <c r="AU6" s="112" t="s">
        <v>34</v>
      </c>
      <c r="AV6" s="113"/>
      <c r="AW6" s="113"/>
      <c r="AX6" s="113"/>
      <c r="AY6" s="114" t="s">
        <v>42</v>
      </c>
      <c r="AZ6" s="115"/>
      <c r="BA6" s="115"/>
      <c r="BB6" s="115"/>
      <c r="BC6" s="115"/>
      <c r="BD6" s="115"/>
      <c r="BE6" s="115"/>
      <c r="BF6" s="115"/>
      <c r="BG6" s="115"/>
      <c r="BH6" s="115"/>
      <c r="BI6" s="115"/>
      <c r="BJ6" s="115"/>
      <c r="BK6" s="115"/>
      <c r="BL6" s="115"/>
      <c r="BM6" s="116"/>
      <c r="BN6" s="117">
        <v>171445</v>
      </c>
      <c r="BO6" s="118"/>
      <c r="BP6" s="118"/>
      <c r="BQ6" s="118"/>
      <c r="BR6" s="118"/>
      <c r="BS6" s="118"/>
      <c r="BT6" s="118"/>
      <c r="BU6" s="119"/>
      <c r="BV6" s="117">
        <v>183866</v>
      </c>
      <c r="BW6" s="118"/>
      <c r="BX6" s="118"/>
      <c r="BY6" s="118"/>
      <c r="BZ6" s="118"/>
      <c r="CA6" s="118"/>
      <c r="CB6" s="118"/>
      <c r="CC6" s="119"/>
      <c r="CD6" s="120" t="s">
        <v>43</v>
      </c>
      <c r="CE6" s="121"/>
      <c r="CF6" s="121"/>
      <c r="CG6" s="121"/>
      <c r="CH6" s="121"/>
      <c r="CI6" s="121"/>
      <c r="CJ6" s="121"/>
      <c r="CK6" s="121"/>
      <c r="CL6" s="121"/>
      <c r="CM6" s="121"/>
      <c r="CN6" s="121"/>
      <c r="CO6" s="121"/>
      <c r="CP6" s="121"/>
      <c r="CQ6" s="121"/>
      <c r="CR6" s="121"/>
      <c r="CS6" s="122"/>
      <c r="CT6" s="136">
        <v>80.7</v>
      </c>
      <c r="CU6" s="137"/>
      <c r="CV6" s="137"/>
      <c r="CW6" s="137"/>
      <c r="CX6" s="137"/>
      <c r="CY6" s="137"/>
      <c r="CZ6" s="137"/>
      <c r="DA6" s="138"/>
      <c r="DB6" s="136">
        <v>79.099999999999994</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44</v>
      </c>
      <c r="AN7" s="110"/>
      <c r="AO7" s="110"/>
      <c r="AP7" s="110"/>
      <c r="AQ7" s="110"/>
      <c r="AR7" s="110"/>
      <c r="AS7" s="110"/>
      <c r="AT7" s="111"/>
      <c r="AU7" s="112" t="s">
        <v>34</v>
      </c>
      <c r="AV7" s="113"/>
      <c r="AW7" s="113"/>
      <c r="AX7" s="113"/>
      <c r="AY7" s="114" t="s">
        <v>45</v>
      </c>
      <c r="AZ7" s="115"/>
      <c r="BA7" s="115"/>
      <c r="BB7" s="115"/>
      <c r="BC7" s="115"/>
      <c r="BD7" s="115"/>
      <c r="BE7" s="115"/>
      <c r="BF7" s="115"/>
      <c r="BG7" s="115"/>
      <c r="BH7" s="115"/>
      <c r="BI7" s="115"/>
      <c r="BJ7" s="115"/>
      <c r="BK7" s="115"/>
      <c r="BL7" s="115"/>
      <c r="BM7" s="116"/>
      <c r="BN7" s="117">
        <v>3710</v>
      </c>
      <c r="BO7" s="118"/>
      <c r="BP7" s="118"/>
      <c r="BQ7" s="118"/>
      <c r="BR7" s="118"/>
      <c r="BS7" s="118"/>
      <c r="BT7" s="118"/>
      <c r="BU7" s="119"/>
      <c r="BV7" s="117">
        <v>69</v>
      </c>
      <c r="BW7" s="118"/>
      <c r="BX7" s="118"/>
      <c r="BY7" s="118"/>
      <c r="BZ7" s="118"/>
      <c r="CA7" s="118"/>
      <c r="CB7" s="118"/>
      <c r="CC7" s="119"/>
      <c r="CD7" s="120" t="s">
        <v>46</v>
      </c>
      <c r="CE7" s="121"/>
      <c r="CF7" s="121"/>
      <c r="CG7" s="121"/>
      <c r="CH7" s="121"/>
      <c r="CI7" s="121"/>
      <c r="CJ7" s="121"/>
      <c r="CK7" s="121"/>
      <c r="CL7" s="121"/>
      <c r="CM7" s="121"/>
      <c r="CN7" s="121"/>
      <c r="CO7" s="121"/>
      <c r="CP7" s="121"/>
      <c r="CQ7" s="121"/>
      <c r="CR7" s="121"/>
      <c r="CS7" s="122"/>
      <c r="CT7" s="117">
        <v>2843731</v>
      </c>
      <c r="CU7" s="118"/>
      <c r="CV7" s="118"/>
      <c r="CW7" s="118"/>
      <c r="CX7" s="118"/>
      <c r="CY7" s="118"/>
      <c r="CZ7" s="118"/>
      <c r="DA7" s="119"/>
      <c r="DB7" s="117">
        <v>2867938</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47</v>
      </c>
      <c r="AN8" s="110"/>
      <c r="AO8" s="110"/>
      <c r="AP8" s="110"/>
      <c r="AQ8" s="110"/>
      <c r="AR8" s="110"/>
      <c r="AS8" s="110"/>
      <c r="AT8" s="111"/>
      <c r="AU8" s="112" t="s">
        <v>34</v>
      </c>
      <c r="AV8" s="113"/>
      <c r="AW8" s="113"/>
      <c r="AX8" s="113"/>
      <c r="AY8" s="114" t="s">
        <v>48</v>
      </c>
      <c r="AZ8" s="115"/>
      <c r="BA8" s="115"/>
      <c r="BB8" s="115"/>
      <c r="BC8" s="115"/>
      <c r="BD8" s="115"/>
      <c r="BE8" s="115"/>
      <c r="BF8" s="115"/>
      <c r="BG8" s="115"/>
      <c r="BH8" s="115"/>
      <c r="BI8" s="115"/>
      <c r="BJ8" s="115"/>
      <c r="BK8" s="115"/>
      <c r="BL8" s="115"/>
      <c r="BM8" s="116"/>
      <c r="BN8" s="117">
        <v>167735</v>
      </c>
      <c r="BO8" s="118"/>
      <c r="BP8" s="118"/>
      <c r="BQ8" s="118"/>
      <c r="BR8" s="118"/>
      <c r="BS8" s="118"/>
      <c r="BT8" s="118"/>
      <c r="BU8" s="119"/>
      <c r="BV8" s="117">
        <v>183797</v>
      </c>
      <c r="BW8" s="118"/>
      <c r="BX8" s="118"/>
      <c r="BY8" s="118"/>
      <c r="BZ8" s="118"/>
      <c r="CA8" s="118"/>
      <c r="CB8" s="118"/>
      <c r="CC8" s="119"/>
      <c r="CD8" s="120" t="s">
        <v>49</v>
      </c>
      <c r="CE8" s="121"/>
      <c r="CF8" s="121"/>
      <c r="CG8" s="121"/>
      <c r="CH8" s="121"/>
      <c r="CI8" s="121"/>
      <c r="CJ8" s="121"/>
      <c r="CK8" s="121"/>
      <c r="CL8" s="121"/>
      <c r="CM8" s="121"/>
      <c r="CN8" s="121"/>
      <c r="CO8" s="121"/>
      <c r="CP8" s="121"/>
      <c r="CQ8" s="121"/>
      <c r="CR8" s="121"/>
      <c r="CS8" s="122"/>
      <c r="CT8" s="152">
        <v>0.21</v>
      </c>
      <c r="CU8" s="153"/>
      <c r="CV8" s="153"/>
      <c r="CW8" s="153"/>
      <c r="CX8" s="153"/>
      <c r="CY8" s="153"/>
      <c r="CZ8" s="153"/>
      <c r="DA8" s="154"/>
      <c r="DB8" s="152">
        <v>0.2</v>
      </c>
      <c r="DC8" s="153"/>
      <c r="DD8" s="153"/>
      <c r="DE8" s="153"/>
      <c r="DF8" s="153"/>
      <c r="DG8" s="153"/>
      <c r="DH8" s="153"/>
      <c r="DI8" s="154"/>
      <c r="DJ8" s="64"/>
      <c r="DK8" s="64"/>
      <c r="DL8" s="64"/>
      <c r="DM8" s="64"/>
      <c r="DN8" s="64"/>
      <c r="DO8" s="64"/>
    </row>
    <row r="9" spans="1:119" ht="18.75" customHeight="1" thickBot="1" x14ac:dyDescent="0.2">
      <c r="A9" s="66"/>
      <c r="B9" s="78" t="s">
        <v>50</v>
      </c>
      <c r="C9" s="79"/>
      <c r="D9" s="79"/>
      <c r="E9" s="79"/>
      <c r="F9" s="79"/>
      <c r="G9" s="79"/>
      <c r="H9" s="79"/>
      <c r="I9" s="79"/>
      <c r="J9" s="79"/>
      <c r="K9" s="155"/>
      <c r="L9" s="156" t="s">
        <v>51</v>
      </c>
      <c r="M9" s="157"/>
      <c r="N9" s="157"/>
      <c r="O9" s="157"/>
      <c r="P9" s="157"/>
      <c r="Q9" s="158"/>
      <c r="R9" s="159">
        <v>3909</v>
      </c>
      <c r="S9" s="160"/>
      <c r="T9" s="160"/>
      <c r="U9" s="160"/>
      <c r="V9" s="161"/>
      <c r="W9" s="75" t="s">
        <v>52</v>
      </c>
      <c r="X9" s="76"/>
      <c r="Y9" s="76"/>
      <c r="Z9" s="76"/>
      <c r="AA9" s="76"/>
      <c r="AB9" s="76"/>
      <c r="AC9" s="76"/>
      <c r="AD9" s="76"/>
      <c r="AE9" s="76"/>
      <c r="AF9" s="76"/>
      <c r="AG9" s="76"/>
      <c r="AH9" s="76"/>
      <c r="AI9" s="76"/>
      <c r="AJ9" s="76"/>
      <c r="AK9" s="76"/>
      <c r="AL9" s="77"/>
      <c r="AM9" s="109" t="s">
        <v>53</v>
      </c>
      <c r="AN9" s="110"/>
      <c r="AO9" s="110"/>
      <c r="AP9" s="110"/>
      <c r="AQ9" s="110"/>
      <c r="AR9" s="110"/>
      <c r="AS9" s="110"/>
      <c r="AT9" s="111"/>
      <c r="AU9" s="112" t="s">
        <v>34</v>
      </c>
      <c r="AV9" s="113"/>
      <c r="AW9" s="113"/>
      <c r="AX9" s="113"/>
      <c r="AY9" s="114" t="s">
        <v>54</v>
      </c>
      <c r="AZ9" s="115"/>
      <c r="BA9" s="115"/>
      <c r="BB9" s="115"/>
      <c r="BC9" s="115"/>
      <c r="BD9" s="115"/>
      <c r="BE9" s="115"/>
      <c r="BF9" s="115"/>
      <c r="BG9" s="115"/>
      <c r="BH9" s="115"/>
      <c r="BI9" s="115"/>
      <c r="BJ9" s="115"/>
      <c r="BK9" s="115"/>
      <c r="BL9" s="115"/>
      <c r="BM9" s="116"/>
      <c r="BN9" s="117">
        <v>-16062</v>
      </c>
      <c r="BO9" s="118"/>
      <c r="BP9" s="118"/>
      <c r="BQ9" s="118"/>
      <c r="BR9" s="118"/>
      <c r="BS9" s="118"/>
      <c r="BT9" s="118"/>
      <c r="BU9" s="119"/>
      <c r="BV9" s="117">
        <v>-30591</v>
      </c>
      <c r="BW9" s="118"/>
      <c r="BX9" s="118"/>
      <c r="BY9" s="118"/>
      <c r="BZ9" s="118"/>
      <c r="CA9" s="118"/>
      <c r="CB9" s="118"/>
      <c r="CC9" s="119"/>
      <c r="CD9" s="120" t="s">
        <v>55</v>
      </c>
      <c r="CE9" s="121"/>
      <c r="CF9" s="121"/>
      <c r="CG9" s="121"/>
      <c r="CH9" s="121"/>
      <c r="CI9" s="121"/>
      <c r="CJ9" s="121"/>
      <c r="CK9" s="121"/>
      <c r="CL9" s="121"/>
      <c r="CM9" s="121"/>
      <c r="CN9" s="121"/>
      <c r="CO9" s="121"/>
      <c r="CP9" s="121"/>
      <c r="CQ9" s="121"/>
      <c r="CR9" s="121"/>
      <c r="CS9" s="122"/>
      <c r="CT9" s="123">
        <v>12.1</v>
      </c>
      <c r="CU9" s="124"/>
      <c r="CV9" s="124"/>
      <c r="CW9" s="124"/>
      <c r="CX9" s="124"/>
      <c r="CY9" s="124"/>
      <c r="CZ9" s="124"/>
      <c r="DA9" s="125"/>
      <c r="DB9" s="123">
        <v>11.9</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56</v>
      </c>
      <c r="M10" s="110"/>
      <c r="N10" s="110"/>
      <c r="O10" s="110"/>
      <c r="P10" s="110"/>
      <c r="Q10" s="111"/>
      <c r="R10" s="163">
        <v>4301</v>
      </c>
      <c r="S10" s="164"/>
      <c r="T10" s="164"/>
      <c r="U10" s="164"/>
      <c r="V10" s="165"/>
      <c r="W10" s="86"/>
      <c r="X10" s="87"/>
      <c r="Y10" s="87"/>
      <c r="Z10" s="87"/>
      <c r="AA10" s="87"/>
      <c r="AB10" s="87"/>
      <c r="AC10" s="87"/>
      <c r="AD10" s="87"/>
      <c r="AE10" s="87"/>
      <c r="AF10" s="87"/>
      <c r="AG10" s="87"/>
      <c r="AH10" s="87"/>
      <c r="AI10" s="87"/>
      <c r="AJ10" s="87"/>
      <c r="AK10" s="87"/>
      <c r="AL10" s="88"/>
      <c r="AM10" s="109" t="s">
        <v>57</v>
      </c>
      <c r="AN10" s="110"/>
      <c r="AO10" s="110"/>
      <c r="AP10" s="110"/>
      <c r="AQ10" s="110"/>
      <c r="AR10" s="110"/>
      <c r="AS10" s="110"/>
      <c r="AT10" s="111"/>
      <c r="AU10" s="112" t="s">
        <v>58</v>
      </c>
      <c r="AV10" s="113"/>
      <c r="AW10" s="113"/>
      <c r="AX10" s="113"/>
      <c r="AY10" s="114" t="s">
        <v>59</v>
      </c>
      <c r="AZ10" s="115"/>
      <c r="BA10" s="115"/>
      <c r="BB10" s="115"/>
      <c r="BC10" s="115"/>
      <c r="BD10" s="115"/>
      <c r="BE10" s="115"/>
      <c r="BF10" s="115"/>
      <c r="BG10" s="115"/>
      <c r="BH10" s="115"/>
      <c r="BI10" s="115"/>
      <c r="BJ10" s="115"/>
      <c r="BK10" s="115"/>
      <c r="BL10" s="115"/>
      <c r="BM10" s="116"/>
      <c r="BN10" s="117">
        <v>48848</v>
      </c>
      <c r="BO10" s="118"/>
      <c r="BP10" s="118"/>
      <c r="BQ10" s="118"/>
      <c r="BR10" s="118"/>
      <c r="BS10" s="118"/>
      <c r="BT10" s="118"/>
      <c r="BU10" s="119"/>
      <c r="BV10" s="117">
        <v>38199</v>
      </c>
      <c r="BW10" s="118"/>
      <c r="BX10" s="118"/>
      <c r="BY10" s="118"/>
      <c r="BZ10" s="118"/>
      <c r="CA10" s="118"/>
      <c r="CB10" s="118"/>
      <c r="CC10" s="119"/>
      <c r="CD10" s="166" t="s">
        <v>60</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61</v>
      </c>
      <c r="M11" s="173"/>
      <c r="N11" s="173"/>
      <c r="O11" s="173"/>
      <c r="P11" s="173"/>
      <c r="Q11" s="174"/>
      <c r="R11" s="175" t="s">
        <v>62</v>
      </c>
      <c r="S11" s="176"/>
      <c r="T11" s="176"/>
      <c r="U11" s="176"/>
      <c r="V11" s="177"/>
      <c r="W11" s="86"/>
      <c r="X11" s="87"/>
      <c r="Y11" s="87"/>
      <c r="Z11" s="87"/>
      <c r="AA11" s="87"/>
      <c r="AB11" s="87"/>
      <c r="AC11" s="87"/>
      <c r="AD11" s="87"/>
      <c r="AE11" s="87"/>
      <c r="AF11" s="87"/>
      <c r="AG11" s="87"/>
      <c r="AH11" s="87"/>
      <c r="AI11" s="87"/>
      <c r="AJ11" s="87"/>
      <c r="AK11" s="87"/>
      <c r="AL11" s="88"/>
      <c r="AM11" s="109" t="s">
        <v>63</v>
      </c>
      <c r="AN11" s="110"/>
      <c r="AO11" s="110"/>
      <c r="AP11" s="110"/>
      <c r="AQ11" s="110"/>
      <c r="AR11" s="110"/>
      <c r="AS11" s="110"/>
      <c r="AT11" s="111"/>
      <c r="AU11" s="112" t="s">
        <v>58</v>
      </c>
      <c r="AV11" s="113"/>
      <c r="AW11" s="113"/>
      <c r="AX11" s="113"/>
      <c r="AY11" s="114" t="s">
        <v>64</v>
      </c>
      <c r="AZ11" s="115"/>
      <c r="BA11" s="115"/>
      <c r="BB11" s="115"/>
      <c r="BC11" s="115"/>
      <c r="BD11" s="115"/>
      <c r="BE11" s="115"/>
      <c r="BF11" s="115"/>
      <c r="BG11" s="115"/>
      <c r="BH11" s="115"/>
      <c r="BI11" s="115"/>
      <c r="BJ11" s="115"/>
      <c r="BK11" s="115"/>
      <c r="BL11" s="115"/>
      <c r="BM11" s="116"/>
      <c r="BN11" s="117">
        <v>0</v>
      </c>
      <c r="BO11" s="118"/>
      <c r="BP11" s="118"/>
      <c r="BQ11" s="118"/>
      <c r="BR11" s="118"/>
      <c r="BS11" s="118"/>
      <c r="BT11" s="118"/>
      <c r="BU11" s="119"/>
      <c r="BV11" s="117">
        <v>0</v>
      </c>
      <c r="BW11" s="118"/>
      <c r="BX11" s="118"/>
      <c r="BY11" s="118"/>
      <c r="BZ11" s="118"/>
      <c r="CA11" s="118"/>
      <c r="CB11" s="118"/>
      <c r="CC11" s="119"/>
      <c r="CD11" s="120" t="s">
        <v>65</v>
      </c>
      <c r="CE11" s="121"/>
      <c r="CF11" s="121"/>
      <c r="CG11" s="121"/>
      <c r="CH11" s="121"/>
      <c r="CI11" s="121"/>
      <c r="CJ11" s="121"/>
      <c r="CK11" s="121"/>
      <c r="CL11" s="121"/>
      <c r="CM11" s="121"/>
      <c r="CN11" s="121"/>
      <c r="CO11" s="121"/>
      <c r="CP11" s="121"/>
      <c r="CQ11" s="121"/>
      <c r="CR11" s="121"/>
      <c r="CS11" s="122"/>
      <c r="CT11" s="152" t="s">
        <v>66</v>
      </c>
      <c r="CU11" s="153"/>
      <c r="CV11" s="153"/>
      <c r="CW11" s="153"/>
      <c r="CX11" s="153"/>
      <c r="CY11" s="153"/>
      <c r="CZ11" s="153"/>
      <c r="DA11" s="154"/>
      <c r="DB11" s="152" t="s">
        <v>66</v>
      </c>
      <c r="DC11" s="153"/>
      <c r="DD11" s="153"/>
      <c r="DE11" s="153"/>
      <c r="DF11" s="153"/>
      <c r="DG11" s="153"/>
      <c r="DH11" s="153"/>
      <c r="DI11" s="154"/>
      <c r="DJ11" s="64"/>
      <c r="DK11" s="64"/>
      <c r="DL11" s="64"/>
      <c r="DM11" s="64"/>
      <c r="DN11" s="64"/>
      <c r="DO11" s="64"/>
    </row>
    <row r="12" spans="1:119" ht="18.75" customHeight="1" x14ac:dyDescent="0.15">
      <c r="A12" s="66"/>
      <c r="B12" s="178" t="s">
        <v>67</v>
      </c>
      <c r="C12" s="179"/>
      <c r="D12" s="179"/>
      <c r="E12" s="179"/>
      <c r="F12" s="179"/>
      <c r="G12" s="179"/>
      <c r="H12" s="179"/>
      <c r="I12" s="179"/>
      <c r="J12" s="179"/>
      <c r="K12" s="180"/>
      <c r="L12" s="181" t="s">
        <v>68</v>
      </c>
      <c r="M12" s="182"/>
      <c r="N12" s="182"/>
      <c r="O12" s="182"/>
      <c r="P12" s="182"/>
      <c r="Q12" s="183"/>
      <c r="R12" s="184">
        <v>3887</v>
      </c>
      <c r="S12" s="185"/>
      <c r="T12" s="185"/>
      <c r="U12" s="185"/>
      <c r="V12" s="186"/>
      <c r="W12" s="187" t="s">
        <v>26</v>
      </c>
      <c r="X12" s="113"/>
      <c r="Y12" s="113"/>
      <c r="Z12" s="113"/>
      <c r="AA12" s="113"/>
      <c r="AB12" s="188"/>
      <c r="AC12" s="112" t="s">
        <v>69</v>
      </c>
      <c r="AD12" s="113"/>
      <c r="AE12" s="113"/>
      <c r="AF12" s="113"/>
      <c r="AG12" s="188"/>
      <c r="AH12" s="112" t="s">
        <v>70</v>
      </c>
      <c r="AI12" s="113"/>
      <c r="AJ12" s="113"/>
      <c r="AK12" s="113"/>
      <c r="AL12" s="189"/>
      <c r="AM12" s="109" t="s">
        <v>71</v>
      </c>
      <c r="AN12" s="110"/>
      <c r="AO12" s="110"/>
      <c r="AP12" s="110"/>
      <c r="AQ12" s="110"/>
      <c r="AR12" s="110"/>
      <c r="AS12" s="110"/>
      <c r="AT12" s="111"/>
      <c r="AU12" s="112" t="s">
        <v>58</v>
      </c>
      <c r="AV12" s="113"/>
      <c r="AW12" s="113"/>
      <c r="AX12" s="113"/>
      <c r="AY12" s="114" t="s">
        <v>72</v>
      </c>
      <c r="AZ12" s="115"/>
      <c r="BA12" s="115"/>
      <c r="BB12" s="115"/>
      <c r="BC12" s="115"/>
      <c r="BD12" s="115"/>
      <c r="BE12" s="115"/>
      <c r="BF12" s="115"/>
      <c r="BG12" s="115"/>
      <c r="BH12" s="115"/>
      <c r="BI12" s="115"/>
      <c r="BJ12" s="115"/>
      <c r="BK12" s="115"/>
      <c r="BL12" s="115"/>
      <c r="BM12" s="116"/>
      <c r="BN12" s="117">
        <v>194261</v>
      </c>
      <c r="BO12" s="118"/>
      <c r="BP12" s="118"/>
      <c r="BQ12" s="118"/>
      <c r="BR12" s="118"/>
      <c r="BS12" s="118"/>
      <c r="BT12" s="118"/>
      <c r="BU12" s="119"/>
      <c r="BV12" s="117">
        <v>0</v>
      </c>
      <c r="BW12" s="118"/>
      <c r="BX12" s="118"/>
      <c r="BY12" s="118"/>
      <c r="BZ12" s="118"/>
      <c r="CA12" s="118"/>
      <c r="CB12" s="118"/>
      <c r="CC12" s="119"/>
      <c r="CD12" s="120" t="s">
        <v>73</v>
      </c>
      <c r="CE12" s="121"/>
      <c r="CF12" s="121"/>
      <c r="CG12" s="121"/>
      <c r="CH12" s="121"/>
      <c r="CI12" s="121"/>
      <c r="CJ12" s="121"/>
      <c r="CK12" s="121"/>
      <c r="CL12" s="121"/>
      <c r="CM12" s="121"/>
      <c r="CN12" s="121"/>
      <c r="CO12" s="121"/>
      <c r="CP12" s="121"/>
      <c r="CQ12" s="121"/>
      <c r="CR12" s="121"/>
      <c r="CS12" s="122"/>
      <c r="CT12" s="152" t="s">
        <v>66</v>
      </c>
      <c r="CU12" s="153"/>
      <c r="CV12" s="153"/>
      <c r="CW12" s="153"/>
      <c r="CX12" s="153"/>
      <c r="CY12" s="153"/>
      <c r="CZ12" s="153"/>
      <c r="DA12" s="154"/>
      <c r="DB12" s="152" t="s">
        <v>66</v>
      </c>
      <c r="DC12" s="153"/>
      <c r="DD12" s="153"/>
      <c r="DE12" s="153"/>
      <c r="DF12" s="153"/>
      <c r="DG12" s="153"/>
      <c r="DH12" s="153"/>
      <c r="DI12" s="154"/>
      <c r="DJ12" s="64"/>
      <c r="DK12" s="64"/>
      <c r="DL12" s="64"/>
      <c r="DM12" s="64"/>
      <c r="DN12" s="64"/>
      <c r="DO12" s="64"/>
    </row>
    <row r="13" spans="1:119" ht="18.75" customHeight="1" x14ac:dyDescent="0.15">
      <c r="A13" s="66"/>
      <c r="B13" s="190"/>
      <c r="C13" s="191"/>
      <c r="D13" s="191"/>
      <c r="E13" s="191"/>
      <c r="F13" s="191"/>
      <c r="G13" s="191"/>
      <c r="H13" s="191"/>
      <c r="I13" s="191"/>
      <c r="J13" s="191"/>
      <c r="K13" s="192"/>
      <c r="L13" s="193"/>
      <c r="M13" s="194" t="s">
        <v>74</v>
      </c>
      <c r="N13" s="195"/>
      <c r="O13" s="195"/>
      <c r="P13" s="195"/>
      <c r="Q13" s="196"/>
      <c r="R13" s="197">
        <v>3812</v>
      </c>
      <c r="S13" s="198"/>
      <c r="T13" s="198"/>
      <c r="U13" s="198"/>
      <c r="V13" s="199"/>
      <c r="W13" s="131" t="s">
        <v>75</v>
      </c>
      <c r="X13" s="132"/>
      <c r="Y13" s="132"/>
      <c r="Z13" s="132"/>
      <c r="AA13" s="132"/>
      <c r="AB13" s="127"/>
      <c r="AC13" s="163">
        <v>564</v>
      </c>
      <c r="AD13" s="164"/>
      <c r="AE13" s="164"/>
      <c r="AF13" s="164"/>
      <c r="AG13" s="200"/>
      <c r="AH13" s="163">
        <v>557</v>
      </c>
      <c r="AI13" s="164"/>
      <c r="AJ13" s="164"/>
      <c r="AK13" s="164"/>
      <c r="AL13" s="165"/>
      <c r="AM13" s="109" t="s">
        <v>76</v>
      </c>
      <c r="AN13" s="110"/>
      <c r="AO13" s="110"/>
      <c r="AP13" s="110"/>
      <c r="AQ13" s="110"/>
      <c r="AR13" s="110"/>
      <c r="AS13" s="110"/>
      <c r="AT13" s="111"/>
      <c r="AU13" s="112" t="s">
        <v>58</v>
      </c>
      <c r="AV13" s="113"/>
      <c r="AW13" s="113"/>
      <c r="AX13" s="113"/>
      <c r="AY13" s="114" t="s">
        <v>77</v>
      </c>
      <c r="AZ13" s="115"/>
      <c r="BA13" s="115"/>
      <c r="BB13" s="115"/>
      <c r="BC13" s="115"/>
      <c r="BD13" s="115"/>
      <c r="BE13" s="115"/>
      <c r="BF13" s="115"/>
      <c r="BG13" s="115"/>
      <c r="BH13" s="115"/>
      <c r="BI13" s="115"/>
      <c r="BJ13" s="115"/>
      <c r="BK13" s="115"/>
      <c r="BL13" s="115"/>
      <c r="BM13" s="116"/>
      <c r="BN13" s="117">
        <v>-161475</v>
      </c>
      <c r="BO13" s="118"/>
      <c r="BP13" s="118"/>
      <c r="BQ13" s="118"/>
      <c r="BR13" s="118"/>
      <c r="BS13" s="118"/>
      <c r="BT13" s="118"/>
      <c r="BU13" s="119"/>
      <c r="BV13" s="117">
        <v>7608</v>
      </c>
      <c r="BW13" s="118"/>
      <c r="BX13" s="118"/>
      <c r="BY13" s="118"/>
      <c r="BZ13" s="118"/>
      <c r="CA13" s="118"/>
      <c r="CB13" s="118"/>
      <c r="CC13" s="119"/>
      <c r="CD13" s="120" t="s">
        <v>78</v>
      </c>
      <c r="CE13" s="121"/>
      <c r="CF13" s="121"/>
      <c r="CG13" s="121"/>
      <c r="CH13" s="121"/>
      <c r="CI13" s="121"/>
      <c r="CJ13" s="121"/>
      <c r="CK13" s="121"/>
      <c r="CL13" s="121"/>
      <c r="CM13" s="121"/>
      <c r="CN13" s="121"/>
      <c r="CO13" s="121"/>
      <c r="CP13" s="121"/>
      <c r="CQ13" s="121"/>
      <c r="CR13" s="121"/>
      <c r="CS13" s="122"/>
      <c r="CT13" s="123">
        <v>8.9</v>
      </c>
      <c r="CU13" s="124"/>
      <c r="CV13" s="124"/>
      <c r="CW13" s="124"/>
      <c r="CX13" s="124"/>
      <c r="CY13" s="124"/>
      <c r="CZ13" s="124"/>
      <c r="DA13" s="125"/>
      <c r="DB13" s="123">
        <v>8.9</v>
      </c>
      <c r="DC13" s="124"/>
      <c r="DD13" s="124"/>
      <c r="DE13" s="124"/>
      <c r="DF13" s="124"/>
      <c r="DG13" s="124"/>
      <c r="DH13" s="124"/>
      <c r="DI13" s="125"/>
      <c r="DJ13" s="64"/>
      <c r="DK13" s="64"/>
      <c r="DL13" s="64"/>
      <c r="DM13" s="64"/>
      <c r="DN13" s="64"/>
      <c r="DO13" s="64"/>
    </row>
    <row r="14" spans="1:119" ht="18.75" customHeight="1" thickBot="1" x14ac:dyDescent="0.2">
      <c r="A14" s="66"/>
      <c r="B14" s="190"/>
      <c r="C14" s="191"/>
      <c r="D14" s="191"/>
      <c r="E14" s="191"/>
      <c r="F14" s="191"/>
      <c r="G14" s="191"/>
      <c r="H14" s="191"/>
      <c r="I14" s="191"/>
      <c r="J14" s="191"/>
      <c r="K14" s="192"/>
      <c r="L14" s="201" t="s">
        <v>79</v>
      </c>
      <c r="M14" s="202"/>
      <c r="N14" s="202"/>
      <c r="O14" s="202"/>
      <c r="P14" s="202"/>
      <c r="Q14" s="203"/>
      <c r="R14" s="197">
        <v>3922</v>
      </c>
      <c r="S14" s="198"/>
      <c r="T14" s="198"/>
      <c r="U14" s="198"/>
      <c r="V14" s="199"/>
      <c r="W14" s="89"/>
      <c r="X14" s="90"/>
      <c r="Y14" s="90"/>
      <c r="Z14" s="90"/>
      <c r="AA14" s="90"/>
      <c r="AB14" s="105"/>
      <c r="AC14" s="204">
        <v>27.2</v>
      </c>
      <c r="AD14" s="205"/>
      <c r="AE14" s="205"/>
      <c r="AF14" s="205"/>
      <c r="AG14" s="206"/>
      <c r="AH14" s="204">
        <v>24.3</v>
      </c>
      <c r="AI14" s="205"/>
      <c r="AJ14" s="205"/>
      <c r="AK14" s="205"/>
      <c r="AL14" s="207"/>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08" t="s">
        <v>80</v>
      </c>
      <c r="CE14" s="209"/>
      <c r="CF14" s="209"/>
      <c r="CG14" s="209"/>
      <c r="CH14" s="209"/>
      <c r="CI14" s="209"/>
      <c r="CJ14" s="209"/>
      <c r="CK14" s="209"/>
      <c r="CL14" s="209"/>
      <c r="CM14" s="209"/>
      <c r="CN14" s="209"/>
      <c r="CO14" s="209"/>
      <c r="CP14" s="209"/>
      <c r="CQ14" s="209"/>
      <c r="CR14" s="209"/>
      <c r="CS14" s="210"/>
      <c r="CT14" s="211">
        <v>6.6</v>
      </c>
      <c r="CU14" s="212"/>
      <c r="CV14" s="212"/>
      <c r="CW14" s="212"/>
      <c r="CX14" s="212"/>
      <c r="CY14" s="212"/>
      <c r="CZ14" s="212"/>
      <c r="DA14" s="213"/>
      <c r="DB14" s="211" t="s">
        <v>66</v>
      </c>
      <c r="DC14" s="212"/>
      <c r="DD14" s="212"/>
      <c r="DE14" s="212"/>
      <c r="DF14" s="212"/>
      <c r="DG14" s="212"/>
      <c r="DH14" s="212"/>
      <c r="DI14" s="213"/>
      <c r="DJ14" s="64"/>
      <c r="DK14" s="64"/>
      <c r="DL14" s="64"/>
      <c r="DM14" s="64"/>
      <c r="DN14" s="64"/>
      <c r="DO14" s="64"/>
    </row>
    <row r="15" spans="1:119" ht="18.75" customHeight="1" x14ac:dyDescent="0.15">
      <c r="A15" s="66"/>
      <c r="B15" s="190"/>
      <c r="C15" s="191"/>
      <c r="D15" s="191"/>
      <c r="E15" s="191"/>
      <c r="F15" s="191"/>
      <c r="G15" s="191"/>
      <c r="H15" s="191"/>
      <c r="I15" s="191"/>
      <c r="J15" s="191"/>
      <c r="K15" s="192"/>
      <c r="L15" s="193"/>
      <c r="M15" s="194" t="s">
        <v>74</v>
      </c>
      <c r="N15" s="195"/>
      <c r="O15" s="195"/>
      <c r="P15" s="195"/>
      <c r="Q15" s="196"/>
      <c r="R15" s="197">
        <v>3858</v>
      </c>
      <c r="S15" s="198"/>
      <c r="T15" s="198"/>
      <c r="U15" s="198"/>
      <c r="V15" s="199"/>
      <c r="W15" s="131" t="s">
        <v>81</v>
      </c>
      <c r="X15" s="132"/>
      <c r="Y15" s="132"/>
      <c r="Z15" s="132"/>
      <c r="AA15" s="132"/>
      <c r="AB15" s="127"/>
      <c r="AC15" s="163">
        <v>523</v>
      </c>
      <c r="AD15" s="164"/>
      <c r="AE15" s="164"/>
      <c r="AF15" s="164"/>
      <c r="AG15" s="200"/>
      <c r="AH15" s="163">
        <v>626</v>
      </c>
      <c r="AI15" s="164"/>
      <c r="AJ15" s="164"/>
      <c r="AK15" s="164"/>
      <c r="AL15" s="165"/>
      <c r="AM15" s="109"/>
      <c r="AN15" s="110"/>
      <c r="AO15" s="110"/>
      <c r="AP15" s="110"/>
      <c r="AQ15" s="110"/>
      <c r="AR15" s="110"/>
      <c r="AS15" s="110"/>
      <c r="AT15" s="111"/>
      <c r="AU15" s="112"/>
      <c r="AV15" s="113"/>
      <c r="AW15" s="113"/>
      <c r="AX15" s="113"/>
      <c r="AY15" s="92" t="s">
        <v>82</v>
      </c>
      <c r="AZ15" s="93"/>
      <c r="BA15" s="93"/>
      <c r="BB15" s="93"/>
      <c r="BC15" s="93"/>
      <c r="BD15" s="93"/>
      <c r="BE15" s="93"/>
      <c r="BF15" s="93"/>
      <c r="BG15" s="93"/>
      <c r="BH15" s="93"/>
      <c r="BI15" s="93"/>
      <c r="BJ15" s="93"/>
      <c r="BK15" s="93"/>
      <c r="BL15" s="93"/>
      <c r="BM15" s="94"/>
      <c r="BN15" s="95">
        <v>554385</v>
      </c>
      <c r="BO15" s="96"/>
      <c r="BP15" s="96"/>
      <c r="BQ15" s="96"/>
      <c r="BR15" s="96"/>
      <c r="BS15" s="96"/>
      <c r="BT15" s="96"/>
      <c r="BU15" s="97"/>
      <c r="BV15" s="95">
        <v>567873</v>
      </c>
      <c r="BW15" s="96"/>
      <c r="BX15" s="96"/>
      <c r="BY15" s="96"/>
      <c r="BZ15" s="96"/>
      <c r="CA15" s="96"/>
      <c r="CB15" s="96"/>
      <c r="CC15" s="97"/>
      <c r="CD15" s="214" t="s">
        <v>83</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c r="DJ15" s="64"/>
      <c r="DK15" s="64"/>
      <c r="DL15" s="64"/>
      <c r="DM15" s="64"/>
      <c r="DN15" s="64"/>
      <c r="DO15" s="64"/>
    </row>
    <row r="16" spans="1:119" ht="18.75" customHeight="1" x14ac:dyDescent="0.15">
      <c r="A16" s="66"/>
      <c r="B16" s="190"/>
      <c r="C16" s="191"/>
      <c r="D16" s="191"/>
      <c r="E16" s="191"/>
      <c r="F16" s="191"/>
      <c r="G16" s="191"/>
      <c r="H16" s="191"/>
      <c r="I16" s="191"/>
      <c r="J16" s="191"/>
      <c r="K16" s="192"/>
      <c r="L16" s="201" t="s">
        <v>84</v>
      </c>
      <c r="M16" s="220"/>
      <c r="N16" s="220"/>
      <c r="O16" s="220"/>
      <c r="P16" s="220"/>
      <c r="Q16" s="221"/>
      <c r="R16" s="222" t="s">
        <v>85</v>
      </c>
      <c r="S16" s="223"/>
      <c r="T16" s="223"/>
      <c r="U16" s="223"/>
      <c r="V16" s="224"/>
      <c r="W16" s="89"/>
      <c r="X16" s="90"/>
      <c r="Y16" s="90"/>
      <c r="Z16" s="90"/>
      <c r="AA16" s="90"/>
      <c r="AB16" s="105"/>
      <c r="AC16" s="204">
        <v>25.2</v>
      </c>
      <c r="AD16" s="205"/>
      <c r="AE16" s="205"/>
      <c r="AF16" s="205"/>
      <c r="AG16" s="206"/>
      <c r="AH16" s="204">
        <v>27.3</v>
      </c>
      <c r="AI16" s="205"/>
      <c r="AJ16" s="205"/>
      <c r="AK16" s="205"/>
      <c r="AL16" s="207"/>
      <c r="AM16" s="109"/>
      <c r="AN16" s="110"/>
      <c r="AO16" s="110"/>
      <c r="AP16" s="110"/>
      <c r="AQ16" s="110"/>
      <c r="AR16" s="110"/>
      <c r="AS16" s="110"/>
      <c r="AT16" s="111"/>
      <c r="AU16" s="112"/>
      <c r="AV16" s="113"/>
      <c r="AW16" s="113"/>
      <c r="AX16" s="113"/>
      <c r="AY16" s="114" t="s">
        <v>86</v>
      </c>
      <c r="AZ16" s="115"/>
      <c r="BA16" s="115"/>
      <c r="BB16" s="115"/>
      <c r="BC16" s="115"/>
      <c r="BD16" s="115"/>
      <c r="BE16" s="115"/>
      <c r="BF16" s="115"/>
      <c r="BG16" s="115"/>
      <c r="BH16" s="115"/>
      <c r="BI16" s="115"/>
      <c r="BJ16" s="115"/>
      <c r="BK16" s="115"/>
      <c r="BL16" s="115"/>
      <c r="BM16" s="116"/>
      <c r="BN16" s="117">
        <v>2599177</v>
      </c>
      <c r="BO16" s="118"/>
      <c r="BP16" s="118"/>
      <c r="BQ16" s="118"/>
      <c r="BR16" s="118"/>
      <c r="BS16" s="118"/>
      <c r="BT16" s="118"/>
      <c r="BU16" s="119"/>
      <c r="BV16" s="117">
        <v>2638971</v>
      </c>
      <c r="BW16" s="118"/>
      <c r="BX16" s="118"/>
      <c r="BY16" s="118"/>
      <c r="BZ16" s="118"/>
      <c r="CA16" s="118"/>
      <c r="CB16" s="118"/>
      <c r="CC16" s="119"/>
      <c r="CD16" s="225"/>
      <c r="CE16" s="226"/>
      <c r="CF16" s="226"/>
      <c r="CG16" s="226"/>
      <c r="CH16" s="226"/>
      <c r="CI16" s="226"/>
      <c r="CJ16" s="226"/>
      <c r="CK16" s="226"/>
      <c r="CL16" s="226"/>
      <c r="CM16" s="226"/>
      <c r="CN16" s="226"/>
      <c r="CO16" s="226"/>
      <c r="CP16" s="226"/>
      <c r="CQ16" s="226"/>
      <c r="CR16" s="226"/>
      <c r="CS16" s="227"/>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28"/>
      <c r="C17" s="229"/>
      <c r="D17" s="229"/>
      <c r="E17" s="229"/>
      <c r="F17" s="229"/>
      <c r="G17" s="229"/>
      <c r="H17" s="229"/>
      <c r="I17" s="229"/>
      <c r="J17" s="229"/>
      <c r="K17" s="230"/>
      <c r="L17" s="231"/>
      <c r="M17" s="232" t="s">
        <v>87</v>
      </c>
      <c r="N17" s="233"/>
      <c r="O17" s="233"/>
      <c r="P17" s="233"/>
      <c r="Q17" s="234"/>
      <c r="R17" s="222" t="s">
        <v>88</v>
      </c>
      <c r="S17" s="223"/>
      <c r="T17" s="223"/>
      <c r="U17" s="223"/>
      <c r="V17" s="224"/>
      <c r="W17" s="131" t="s">
        <v>89</v>
      </c>
      <c r="X17" s="132"/>
      <c r="Y17" s="132"/>
      <c r="Z17" s="132"/>
      <c r="AA17" s="132"/>
      <c r="AB17" s="127"/>
      <c r="AC17" s="163">
        <v>988</v>
      </c>
      <c r="AD17" s="164"/>
      <c r="AE17" s="164"/>
      <c r="AF17" s="164"/>
      <c r="AG17" s="200"/>
      <c r="AH17" s="163">
        <v>1106</v>
      </c>
      <c r="AI17" s="164"/>
      <c r="AJ17" s="164"/>
      <c r="AK17" s="164"/>
      <c r="AL17" s="165"/>
      <c r="AM17" s="109"/>
      <c r="AN17" s="110"/>
      <c r="AO17" s="110"/>
      <c r="AP17" s="110"/>
      <c r="AQ17" s="110"/>
      <c r="AR17" s="110"/>
      <c r="AS17" s="110"/>
      <c r="AT17" s="111"/>
      <c r="AU17" s="112"/>
      <c r="AV17" s="113"/>
      <c r="AW17" s="113"/>
      <c r="AX17" s="113"/>
      <c r="AY17" s="114" t="s">
        <v>90</v>
      </c>
      <c r="AZ17" s="115"/>
      <c r="BA17" s="115"/>
      <c r="BB17" s="115"/>
      <c r="BC17" s="115"/>
      <c r="BD17" s="115"/>
      <c r="BE17" s="115"/>
      <c r="BF17" s="115"/>
      <c r="BG17" s="115"/>
      <c r="BH17" s="115"/>
      <c r="BI17" s="115"/>
      <c r="BJ17" s="115"/>
      <c r="BK17" s="115"/>
      <c r="BL17" s="115"/>
      <c r="BM17" s="116"/>
      <c r="BN17" s="117">
        <v>688634</v>
      </c>
      <c r="BO17" s="118"/>
      <c r="BP17" s="118"/>
      <c r="BQ17" s="118"/>
      <c r="BR17" s="118"/>
      <c r="BS17" s="118"/>
      <c r="BT17" s="118"/>
      <c r="BU17" s="119"/>
      <c r="BV17" s="117">
        <v>707992</v>
      </c>
      <c r="BW17" s="118"/>
      <c r="BX17" s="118"/>
      <c r="BY17" s="118"/>
      <c r="BZ17" s="118"/>
      <c r="CA17" s="118"/>
      <c r="CB17" s="118"/>
      <c r="CC17" s="119"/>
      <c r="CD17" s="225"/>
      <c r="CE17" s="226"/>
      <c r="CF17" s="226"/>
      <c r="CG17" s="226"/>
      <c r="CH17" s="226"/>
      <c r="CI17" s="226"/>
      <c r="CJ17" s="226"/>
      <c r="CK17" s="226"/>
      <c r="CL17" s="226"/>
      <c r="CM17" s="226"/>
      <c r="CN17" s="226"/>
      <c r="CO17" s="226"/>
      <c r="CP17" s="226"/>
      <c r="CQ17" s="226"/>
      <c r="CR17" s="226"/>
      <c r="CS17" s="227"/>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5" t="s">
        <v>91</v>
      </c>
      <c r="C18" s="155"/>
      <c r="D18" s="155"/>
      <c r="E18" s="236"/>
      <c r="F18" s="236"/>
      <c r="G18" s="236"/>
      <c r="H18" s="236"/>
      <c r="I18" s="236"/>
      <c r="J18" s="236"/>
      <c r="K18" s="236"/>
      <c r="L18" s="237">
        <v>362.54</v>
      </c>
      <c r="M18" s="237"/>
      <c r="N18" s="237"/>
      <c r="O18" s="237"/>
      <c r="P18" s="237"/>
      <c r="Q18" s="237"/>
      <c r="R18" s="238"/>
      <c r="S18" s="238"/>
      <c r="T18" s="238"/>
      <c r="U18" s="238"/>
      <c r="V18" s="239"/>
      <c r="W18" s="147"/>
      <c r="X18" s="148"/>
      <c r="Y18" s="148"/>
      <c r="Z18" s="148"/>
      <c r="AA18" s="148"/>
      <c r="AB18" s="143"/>
      <c r="AC18" s="240">
        <v>47.6</v>
      </c>
      <c r="AD18" s="241"/>
      <c r="AE18" s="241"/>
      <c r="AF18" s="241"/>
      <c r="AG18" s="242"/>
      <c r="AH18" s="240">
        <v>48.3</v>
      </c>
      <c r="AI18" s="241"/>
      <c r="AJ18" s="241"/>
      <c r="AK18" s="241"/>
      <c r="AL18" s="243"/>
      <c r="AM18" s="109"/>
      <c r="AN18" s="110"/>
      <c r="AO18" s="110"/>
      <c r="AP18" s="110"/>
      <c r="AQ18" s="110"/>
      <c r="AR18" s="110"/>
      <c r="AS18" s="110"/>
      <c r="AT18" s="111"/>
      <c r="AU18" s="112"/>
      <c r="AV18" s="113"/>
      <c r="AW18" s="113"/>
      <c r="AX18" s="113"/>
      <c r="AY18" s="114" t="s">
        <v>92</v>
      </c>
      <c r="AZ18" s="115"/>
      <c r="BA18" s="115"/>
      <c r="BB18" s="115"/>
      <c r="BC18" s="115"/>
      <c r="BD18" s="115"/>
      <c r="BE18" s="115"/>
      <c r="BF18" s="115"/>
      <c r="BG18" s="115"/>
      <c r="BH18" s="115"/>
      <c r="BI18" s="115"/>
      <c r="BJ18" s="115"/>
      <c r="BK18" s="115"/>
      <c r="BL18" s="115"/>
      <c r="BM18" s="116"/>
      <c r="BN18" s="117">
        <v>2231054</v>
      </c>
      <c r="BO18" s="118"/>
      <c r="BP18" s="118"/>
      <c r="BQ18" s="118"/>
      <c r="BR18" s="118"/>
      <c r="BS18" s="118"/>
      <c r="BT18" s="118"/>
      <c r="BU18" s="119"/>
      <c r="BV18" s="117">
        <v>2185690</v>
      </c>
      <c r="BW18" s="118"/>
      <c r="BX18" s="118"/>
      <c r="BY18" s="118"/>
      <c r="BZ18" s="118"/>
      <c r="CA18" s="118"/>
      <c r="CB18" s="118"/>
      <c r="CC18" s="119"/>
      <c r="CD18" s="225"/>
      <c r="CE18" s="226"/>
      <c r="CF18" s="226"/>
      <c r="CG18" s="226"/>
      <c r="CH18" s="226"/>
      <c r="CI18" s="226"/>
      <c r="CJ18" s="226"/>
      <c r="CK18" s="226"/>
      <c r="CL18" s="226"/>
      <c r="CM18" s="226"/>
      <c r="CN18" s="226"/>
      <c r="CO18" s="226"/>
      <c r="CP18" s="226"/>
      <c r="CQ18" s="226"/>
      <c r="CR18" s="226"/>
      <c r="CS18" s="227"/>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5" t="s">
        <v>93</v>
      </c>
      <c r="C19" s="155"/>
      <c r="D19" s="155"/>
      <c r="E19" s="236"/>
      <c r="F19" s="236"/>
      <c r="G19" s="236"/>
      <c r="H19" s="236"/>
      <c r="I19" s="236"/>
      <c r="J19" s="236"/>
      <c r="K19" s="236"/>
      <c r="L19" s="244">
        <v>11</v>
      </c>
      <c r="M19" s="244"/>
      <c r="N19" s="244"/>
      <c r="O19" s="244"/>
      <c r="P19" s="244"/>
      <c r="Q19" s="244"/>
      <c r="R19" s="245"/>
      <c r="S19" s="245"/>
      <c r="T19" s="245"/>
      <c r="U19" s="245"/>
      <c r="V19" s="246"/>
      <c r="W19" s="75"/>
      <c r="X19" s="76"/>
      <c r="Y19" s="76"/>
      <c r="Z19" s="76"/>
      <c r="AA19" s="76"/>
      <c r="AB19" s="76"/>
      <c r="AC19" s="247"/>
      <c r="AD19" s="247"/>
      <c r="AE19" s="247"/>
      <c r="AF19" s="247"/>
      <c r="AG19" s="247"/>
      <c r="AH19" s="247"/>
      <c r="AI19" s="247"/>
      <c r="AJ19" s="247"/>
      <c r="AK19" s="247"/>
      <c r="AL19" s="248"/>
      <c r="AM19" s="109"/>
      <c r="AN19" s="110"/>
      <c r="AO19" s="110"/>
      <c r="AP19" s="110"/>
      <c r="AQ19" s="110"/>
      <c r="AR19" s="110"/>
      <c r="AS19" s="110"/>
      <c r="AT19" s="111"/>
      <c r="AU19" s="112"/>
      <c r="AV19" s="113"/>
      <c r="AW19" s="113"/>
      <c r="AX19" s="113"/>
      <c r="AY19" s="114" t="s">
        <v>94</v>
      </c>
      <c r="AZ19" s="115"/>
      <c r="BA19" s="115"/>
      <c r="BB19" s="115"/>
      <c r="BC19" s="115"/>
      <c r="BD19" s="115"/>
      <c r="BE19" s="115"/>
      <c r="BF19" s="115"/>
      <c r="BG19" s="115"/>
      <c r="BH19" s="115"/>
      <c r="BI19" s="115"/>
      <c r="BJ19" s="115"/>
      <c r="BK19" s="115"/>
      <c r="BL19" s="115"/>
      <c r="BM19" s="116"/>
      <c r="BN19" s="117">
        <v>3488671</v>
      </c>
      <c r="BO19" s="118"/>
      <c r="BP19" s="118"/>
      <c r="BQ19" s="118"/>
      <c r="BR19" s="118"/>
      <c r="BS19" s="118"/>
      <c r="BT19" s="118"/>
      <c r="BU19" s="119"/>
      <c r="BV19" s="117">
        <v>3352574</v>
      </c>
      <c r="BW19" s="118"/>
      <c r="BX19" s="118"/>
      <c r="BY19" s="118"/>
      <c r="BZ19" s="118"/>
      <c r="CA19" s="118"/>
      <c r="CB19" s="118"/>
      <c r="CC19" s="119"/>
      <c r="CD19" s="225"/>
      <c r="CE19" s="226"/>
      <c r="CF19" s="226"/>
      <c r="CG19" s="226"/>
      <c r="CH19" s="226"/>
      <c r="CI19" s="226"/>
      <c r="CJ19" s="226"/>
      <c r="CK19" s="226"/>
      <c r="CL19" s="226"/>
      <c r="CM19" s="226"/>
      <c r="CN19" s="226"/>
      <c r="CO19" s="226"/>
      <c r="CP19" s="226"/>
      <c r="CQ19" s="226"/>
      <c r="CR19" s="226"/>
      <c r="CS19" s="227"/>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5" t="s">
        <v>95</v>
      </c>
      <c r="C20" s="155"/>
      <c r="D20" s="155"/>
      <c r="E20" s="236"/>
      <c r="F20" s="236"/>
      <c r="G20" s="236"/>
      <c r="H20" s="236"/>
      <c r="I20" s="236"/>
      <c r="J20" s="236"/>
      <c r="K20" s="236"/>
      <c r="L20" s="244">
        <v>1757</v>
      </c>
      <c r="M20" s="244"/>
      <c r="N20" s="244"/>
      <c r="O20" s="244"/>
      <c r="P20" s="244"/>
      <c r="Q20" s="244"/>
      <c r="R20" s="245"/>
      <c r="S20" s="245"/>
      <c r="T20" s="245"/>
      <c r="U20" s="245"/>
      <c r="V20" s="246"/>
      <c r="W20" s="147"/>
      <c r="X20" s="148"/>
      <c r="Y20" s="148"/>
      <c r="Z20" s="148"/>
      <c r="AA20" s="148"/>
      <c r="AB20" s="148"/>
      <c r="AC20" s="249"/>
      <c r="AD20" s="249"/>
      <c r="AE20" s="249"/>
      <c r="AF20" s="249"/>
      <c r="AG20" s="249"/>
      <c r="AH20" s="249"/>
      <c r="AI20" s="249"/>
      <c r="AJ20" s="249"/>
      <c r="AK20" s="249"/>
      <c r="AL20" s="250"/>
      <c r="AM20" s="251"/>
      <c r="AN20" s="173"/>
      <c r="AO20" s="173"/>
      <c r="AP20" s="173"/>
      <c r="AQ20" s="173"/>
      <c r="AR20" s="173"/>
      <c r="AS20" s="173"/>
      <c r="AT20" s="174"/>
      <c r="AU20" s="252"/>
      <c r="AV20" s="253"/>
      <c r="AW20" s="253"/>
      <c r="AX20" s="254"/>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5"/>
      <c r="CE20" s="226"/>
      <c r="CF20" s="226"/>
      <c r="CG20" s="226"/>
      <c r="CH20" s="226"/>
      <c r="CI20" s="226"/>
      <c r="CJ20" s="226"/>
      <c r="CK20" s="226"/>
      <c r="CL20" s="226"/>
      <c r="CM20" s="226"/>
      <c r="CN20" s="226"/>
      <c r="CO20" s="226"/>
      <c r="CP20" s="226"/>
      <c r="CQ20" s="226"/>
      <c r="CR20" s="226"/>
      <c r="CS20" s="227"/>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5" t="s">
        <v>96</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5"/>
      <c r="CE21" s="226"/>
      <c r="CF21" s="226"/>
      <c r="CG21" s="226"/>
      <c r="CH21" s="226"/>
      <c r="CI21" s="226"/>
      <c r="CJ21" s="226"/>
      <c r="CK21" s="226"/>
      <c r="CL21" s="226"/>
      <c r="CM21" s="226"/>
      <c r="CN21" s="226"/>
      <c r="CO21" s="226"/>
      <c r="CP21" s="226"/>
      <c r="CQ21" s="226"/>
      <c r="CR21" s="226"/>
      <c r="CS21" s="227"/>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58" t="s">
        <v>97</v>
      </c>
      <c r="C22" s="259"/>
      <c r="D22" s="260"/>
      <c r="E22" s="129" t="s">
        <v>26</v>
      </c>
      <c r="F22" s="132"/>
      <c r="G22" s="132"/>
      <c r="H22" s="132"/>
      <c r="I22" s="132"/>
      <c r="J22" s="132"/>
      <c r="K22" s="127"/>
      <c r="L22" s="129" t="s">
        <v>98</v>
      </c>
      <c r="M22" s="132"/>
      <c r="N22" s="132"/>
      <c r="O22" s="132"/>
      <c r="P22" s="127"/>
      <c r="Q22" s="261" t="s">
        <v>99</v>
      </c>
      <c r="R22" s="262"/>
      <c r="S22" s="262"/>
      <c r="T22" s="262"/>
      <c r="U22" s="262"/>
      <c r="V22" s="263"/>
      <c r="W22" s="264" t="s">
        <v>100</v>
      </c>
      <c r="X22" s="259"/>
      <c r="Y22" s="260"/>
      <c r="Z22" s="129" t="s">
        <v>26</v>
      </c>
      <c r="AA22" s="132"/>
      <c r="AB22" s="132"/>
      <c r="AC22" s="132"/>
      <c r="AD22" s="132"/>
      <c r="AE22" s="132"/>
      <c r="AF22" s="132"/>
      <c r="AG22" s="127"/>
      <c r="AH22" s="265" t="s">
        <v>101</v>
      </c>
      <c r="AI22" s="132"/>
      <c r="AJ22" s="132"/>
      <c r="AK22" s="132"/>
      <c r="AL22" s="127"/>
      <c r="AM22" s="265" t="s">
        <v>102</v>
      </c>
      <c r="AN22" s="266"/>
      <c r="AO22" s="266"/>
      <c r="AP22" s="266"/>
      <c r="AQ22" s="266"/>
      <c r="AR22" s="267"/>
      <c r="AS22" s="261" t="s">
        <v>99</v>
      </c>
      <c r="AT22" s="262"/>
      <c r="AU22" s="262"/>
      <c r="AV22" s="262"/>
      <c r="AW22" s="262"/>
      <c r="AX22" s="268"/>
      <c r="AY22" s="269"/>
      <c r="AZ22" s="270"/>
      <c r="BA22" s="270"/>
      <c r="BB22" s="270"/>
      <c r="BC22" s="270"/>
      <c r="BD22" s="270"/>
      <c r="BE22" s="270"/>
      <c r="BF22" s="270"/>
      <c r="BG22" s="270"/>
      <c r="BH22" s="270"/>
      <c r="BI22" s="270"/>
      <c r="BJ22" s="270"/>
      <c r="BK22" s="270"/>
      <c r="BL22" s="270"/>
      <c r="BM22" s="271"/>
      <c r="BN22" s="272"/>
      <c r="BO22" s="273"/>
      <c r="BP22" s="273"/>
      <c r="BQ22" s="273"/>
      <c r="BR22" s="273"/>
      <c r="BS22" s="273"/>
      <c r="BT22" s="273"/>
      <c r="BU22" s="274"/>
      <c r="BV22" s="272"/>
      <c r="BW22" s="273"/>
      <c r="BX22" s="273"/>
      <c r="BY22" s="273"/>
      <c r="BZ22" s="273"/>
      <c r="CA22" s="273"/>
      <c r="CB22" s="273"/>
      <c r="CC22" s="274"/>
      <c r="CD22" s="225"/>
      <c r="CE22" s="226"/>
      <c r="CF22" s="226"/>
      <c r="CG22" s="226"/>
      <c r="CH22" s="226"/>
      <c r="CI22" s="226"/>
      <c r="CJ22" s="226"/>
      <c r="CK22" s="226"/>
      <c r="CL22" s="226"/>
      <c r="CM22" s="226"/>
      <c r="CN22" s="226"/>
      <c r="CO22" s="226"/>
      <c r="CP22" s="226"/>
      <c r="CQ22" s="226"/>
      <c r="CR22" s="226"/>
      <c r="CS22" s="227"/>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5"/>
      <c r="C23" s="276"/>
      <c r="D23" s="277"/>
      <c r="E23" s="107"/>
      <c r="F23" s="90"/>
      <c r="G23" s="90"/>
      <c r="H23" s="90"/>
      <c r="I23" s="90"/>
      <c r="J23" s="90"/>
      <c r="K23" s="105"/>
      <c r="L23" s="107"/>
      <c r="M23" s="90"/>
      <c r="N23" s="90"/>
      <c r="O23" s="90"/>
      <c r="P23" s="105"/>
      <c r="Q23" s="278"/>
      <c r="R23" s="279"/>
      <c r="S23" s="279"/>
      <c r="T23" s="279"/>
      <c r="U23" s="279"/>
      <c r="V23" s="280"/>
      <c r="W23" s="281"/>
      <c r="X23" s="276"/>
      <c r="Y23" s="277"/>
      <c r="Z23" s="107"/>
      <c r="AA23" s="90"/>
      <c r="AB23" s="90"/>
      <c r="AC23" s="90"/>
      <c r="AD23" s="90"/>
      <c r="AE23" s="90"/>
      <c r="AF23" s="90"/>
      <c r="AG23" s="105"/>
      <c r="AH23" s="107"/>
      <c r="AI23" s="90"/>
      <c r="AJ23" s="90"/>
      <c r="AK23" s="90"/>
      <c r="AL23" s="105"/>
      <c r="AM23" s="282"/>
      <c r="AN23" s="283"/>
      <c r="AO23" s="283"/>
      <c r="AP23" s="283"/>
      <c r="AQ23" s="283"/>
      <c r="AR23" s="284"/>
      <c r="AS23" s="278"/>
      <c r="AT23" s="279"/>
      <c r="AU23" s="279"/>
      <c r="AV23" s="279"/>
      <c r="AW23" s="279"/>
      <c r="AX23" s="285"/>
      <c r="AY23" s="92" t="s">
        <v>103</v>
      </c>
      <c r="AZ23" s="93"/>
      <c r="BA23" s="93"/>
      <c r="BB23" s="93"/>
      <c r="BC23" s="93"/>
      <c r="BD23" s="93"/>
      <c r="BE23" s="93"/>
      <c r="BF23" s="93"/>
      <c r="BG23" s="93"/>
      <c r="BH23" s="93"/>
      <c r="BI23" s="93"/>
      <c r="BJ23" s="93"/>
      <c r="BK23" s="93"/>
      <c r="BL23" s="93"/>
      <c r="BM23" s="94"/>
      <c r="BN23" s="117">
        <v>5101876</v>
      </c>
      <c r="BO23" s="118"/>
      <c r="BP23" s="118"/>
      <c r="BQ23" s="118"/>
      <c r="BR23" s="118"/>
      <c r="BS23" s="118"/>
      <c r="BT23" s="118"/>
      <c r="BU23" s="119"/>
      <c r="BV23" s="117">
        <v>4584932</v>
      </c>
      <c r="BW23" s="118"/>
      <c r="BX23" s="118"/>
      <c r="BY23" s="118"/>
      <c r="BZ23" s="118"/>
      <c r="CA23" s="118"/>
      <c r="CB23" s="118"/>
      <c r="CC23" s="119"/>
      <c r="CD23" s="225"/>
      <c r="CE23" s="226"/>
      <c r="CF23" s="226"/>
      <c r="CG23" s="226"/>
      <c r="CH23" s="226"/>
      <c r="CI23" s="226"/>
      <c r="CJ23" s="226"/>
      <c r="CK23" s="226"/>
      <c r="CL23" s="226"/>
      <c r="CM23" s="226"/>
      <c r="CN23" s="226"/>
      <c r="CO23" s="226"/>
      <c r="CP23" s="226"/>
      <c r="CQ23" s="226"/>
      <c r="CR23" s="226"/>
      <c r="CS23" s="227"/>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5"/>
      <c r="C24" s="276"/>
      <c r="D24" s="277"/>
      <c r="E24" s="162" t="s">
        <v>104</v>
      </c>
      <c r="F24" s="110"/>
      <c r="G24" s="110"/>
      <c r="H24" s="110"/>
      <c r="I24" s="110"/>
      <c r="J24" s="110"/>
      <c r="K24" s="111"/>
      <c r="L24" s="163">
        <v>1</v>
      </c>
      <c r="M24" s="164"/>
      <c r="N24" s="164"/>
      <c r="O24" s="164"/>
      <c r="P24" s="200"/>
      <c r="Q24" s="163">
        <v>7400</v>
      </c>
      <c r="R24" s="164"/>
      <c r="S24" s="164"/>
      <c r="T24" s="164"/>
      <c r="U24" s="164"/>
      <c r="V24" s="200"/>
      <c r="W24" s="281"/>
      <c r="X24" s="276"/>
      <c r="Y24" s="277"/>
      <c r="Z24" s="162" t="s">
        <v>105</v>
      </c>
      <c r="AA24" s="110"/>
      <c r="AB24" s="110"/>
      <c r="AC24" s="110"/>
      <c r="AD24" s="110"/>
      <c r="AE24" s="110"/>
      <c r="AF24" s="110"/>
      <c r="AG24" s="111"/>
      <c r="AH24" s="163">
        <v>80</v>
      </c>
      <c r="AI24" s="164"/>
      <c r="AJ24" s="164"/>
      <c r="AK24" s="164"/>
      <c r="AL24" s="200"/>
      <c r="AM24" s="163">
        <v>251200</v>
      </c>
      <c r="AN24" s="164"/>
      <c r="AO24" s="164"/>
      <c r="AP24" s="164"/>
      <c r="AQ24" s="164"/>
      <c r="AR24" s="200"/>
      <c r="AS24" s="163">
        <v>3140</v>
      </c>
      <c r="AT24" s="164"/>
      <c r="AU24" s="164"/>
      <c r="AV24" s="164"/>
      <c r="AW24" s="164"/>
      <c r="AX24" s="165"/>
      <c r="AY24" s="269" t="s">
        <v>106</v>
      </c>
      <c r="AZ24" s="270"/>
      <c r="BA24" s="270"/>
      <c r="BB24" s="270"/>
      <c r="BC24" s="270"/>
      <c r="BD24" s="270"/>
      <c r="BE24" s="270"/>
      <c r="BF24" s="270"/>
      <c r="BG24" s="270"/>
      <c r="BH24" s="270"/>
      <c r="BI24" s="270"/>
      <c r="BJ24" s="270"/>
      <c r="BK24" s="270"/>
      <c r="BL24" s="270"/>
      <c r="BM24" s="271"/>
      <c r="BN24" s="117">
        <v>5052563</v>
      </c>
      <c r="BO24" s="118"/>
      <c r="BP24" s="118"/>
      <c r="BQ24" s="118"/>
      <c r="BR24" s="118"/>
      <c r="BS24" s="118"/>
      <c r="BT24" s="118"/>
      <c r="BU24" s="119"/>
      <c r="BV24" s="117">
        <v>4515412</v>
      </c>
      <c r="BW24" s="118"/>
      <c r="BX24" s="118"/>
      <c r="BY24" s="118"/>
      <c r="BZ24" s="118"/>
      <c r="CA24" s="118"/>
      <c r="CB24" s="118"/>
      <c r="CC24" s="119"/>
      <c r="CD24" s="225"/>
      <c r="CE24" s="226"/>
      <c r="CF24" s="226"/>
      <c r="CG24" s="226"/>
      <c r="CH24" s="226"/>
      <c r="CI24" s="226"/>
      <c r="CJ24" s="226"/>
      <c r="CK24" s="226"/>
      <c r="CL24" s="226"/>
      <c r="CM24" s="226"/>
      <c r="CN24" s="226"/>
      <c r="CO24" s="226"/>
      <c r="CP24" s="226"/>
      <c r="CQ24" s="226"/>
      <c r="CR24" s="226"/>
      <c r="CS24" s="227"/>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5"/>
      <c r="C25" s="276"/>
      <c r="D25" s="277"/>
      <c r="E25" s="162" t="s">
        <v>107</v>
      </c>
      <c r="F25" s="110"/>
      <c r="G25" s="110"/>
      <c r="H25" s="110"/>
      <c r="I25" s="110"/>
      <c r="J25" s="110"/>
      <c r="K25" s="111"/>
      <c r="L25" s="163">
        <v>1</v>
      </c>
      <c r="M25" s="164"/>
      <c r="N25" s="164"/>
      <c r="O25" s="164"/>
      <c r="P25" s="200"/>
      <c r="Q25" s="163">
        <v>6150</v>
      </c>
      <c r="R25" s="164"/>
      <c r="S25" s="164"/>
      <c r="T25" s="164"/>
      <c r="U25" s="164"/>
      <c r="V25" s="200"/>
      <c r="W25" s="281"/>
      <c r="X25" s="276"/>
      <c r="Y25" s="277"/>
      <c r="Z25" s="162" t="s">
        <v>108</v>
      </c>
      <c r="AA25" s="110"/>
      <c r="AB25" s="110"/>
      <c r="AC25" s="110"/>
      <c r="AD25" s="110"/>
      <c r="AE25" s="110"/>
      <c r="AF25" s="110"/>
      <c r="AG25" s="111"/>
      <c r="AH25" s="163" t="s">
        <v>66</v>
      </c>
      <c r="AI25" s="164"/>
      <c r="AJ25" s="164"/>
      <c r="AK25" s="164"/>
      <c r="AL25" s="200"/>
      <c r="AM25" s="163" t="s">
        <v>66</v>
      </c>
      <c r="AN25" s="164"/>
      <c r="AO25" s="164"/>
      <c r="AP25" s="164"/>
      <c r="AQ25" s="164"/>
      <c r="AR25" s="200"/>
      <c r="AS25" s="163" t="s">
        <v>66</v>
      </c>
      <c r="AT25" s="164"/>
      <c r="AU25" s="164"/>
      <c r="AV25" s="164"/>
      <c r="AW25" s="164"/>
      <c r="AX25" s="165"/>
      <c r="AY25" s="92" t="s">
        <v>109</v>
      </c>
      <c r="AZ25" s="93"/>
      <c r="BA25" s="93"/>
      <c r="BB25" s="93"/>
      <c r="BC25" s="93"/>
      <c r="BD25" s="93"/>
      <c r="BE25" s="93"/>
      <c r="BF25" s="93"/>
      <c r="BG25" s="93"/>
      <c r="BH25" s="93"/>
      <c r="BI25" s="93"/>
      <c r="BJ25" s="93"/>
      <c r="BK25" s="93"/>
      <c r="BL25" s="93"/>
      <c r="BM25" s="94"/>
      <c r="BN25" s="95">
        <v>42372</v>
      </c>
      <c r="BO25" s="96"/>
      <c r="BP25" s="96"/>
      <c r="BQ25" s="96"/>
      <c r="BR25" s="96"/>
      <c r="BS25" s="96"/>
      <c r="BT25" s="96"/>
      <c r="BU25" s="97"/>
      <c r="BV25" s="95">
        <v>54077</v>
      </c>
      <c r="BW25" s="96"/>
      <c r="BX25" s="96"/>
      <c r="BY25" s="96"/>
      <c r="BZ25" s="96"/>
      <c r="CA25" s="96"/>
      <c r="CB25" s="96"/>
      <c r="CC25" s="97"/>
      <c r="CD25" s="225"/>
      <c r="CE25" s="226"/>
      <c r="CF25" s="226"/>
      <c r="CG25" s="226"/>
      <c r="CH25" s="226"/>
      <c r="CI25" s="226"/>
      <c r="CJ25" s="226"/>
      <c r="CK25" s="226"/>
      <c r="CL25" s="226"/>
      <c r="CM25" s="226"/>
      <c r="CN25" s="226"/>
      <c r="CO25" s="226"/>
      <c r="CP25" s="226"/>
      <c r="CQ25" s="226"/>
      <c r="CR25" s="226"/>
      <c r="CS25" s="227"/>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5"/>
      <c r="C26" s="276"/>
      <c r="D26" s="277"/>
      <c r="E26" s="162" t="s">
        <v>110</v>
      </c>
      <c r="F26" s="110"/>
      <c r="G26" s="110"/>
      <c r="H26" s="110"/>
      <c r="I26" s="110"/>
      <c r="J26" s="110"/>
      <c r="K26" s="111"/>
      <c r="L26" s="163">
        <v>1</v>
      </c>
      <c r="M26" s="164"/>
      <c r="N26" s="164"/>
      <c r="O26" s="164"/>
      <c r="P26" s="200"/>
      <c r="Q26" s="163">
        <v>5500</v>
      </c>
      <c r="R26" s="164"/>
      <c r="S26" s="164"/>
      <c r="T26" s="164"/>
      <c r="U26" s="164"/>
      <c r="V26" s="200"/>
      <c r="W26" s="281"/>
      <c r="X26" s="276"/>
      <c r="Y26" s="277"/>
      <c r="Z26" s="162" t="s">
        <v>111</v>
      </c>
      <c r="AA26" s="286"/>
      <c r="AB26" s="286"/>
      <c r="AC26" s="286"/>
      <c r="AD26" s="286"/>
      <c r="AE26" s="286"/>
      <c r="AF26" s="286"/>
      <c r="AG26" s="287"/>
      <c r="AH26" s="163">
        <v>1</v>
      </c>
      <c r="AI26" s="164"/>
      <c r="AJ26" s="164"/>
      <c r="AK26" s="164"/>
      <c r="AL26" s="200"/>
      <c r="AM26" s="163" t="s">
        <v>112</v>
      </c>
      <c r="AN26" s="164"/>
      <c r="AO26" s="164"/>
      <c r="AP26" s="164"/>
      <c r="AQ26" s="164"/>
      <c r="AR26" s="200"/>
      <c r="AS26" s="163" t="s">
        <v>112</v>
      </c>
      <c r="AT26" s="164"/>
      <c r="AU26" s="164"/>
      <c r="AV26" s="164"/>
      <c r="AW26" s="164"/>
      <c r="AX26" s="165"/>
      <c r="AY26" s="120" t="s">
        <v>113</v>
      </c>
      <c r="AZ26" s="121"/>
      <c r="BA26" s="121"/>
      <c r="BB26" s="121"/>
      <c r="BC26" s="121"/>
      <c r="BD26" s="121"/>
      <c r="BE26" s="121"/>
      <c r="BF26" s="121"/>
      <c r="BG26" s="121"/>
      <c r="BH26" s="121"/>
      <c r="BI26" s="121"/>
      <c r="BJ26" s="121"/>
      <c r="BK26" s="121"/>
      <c r="BL26" s="121"/>
      <c r="BM26" s="122"/>
      <c r="BN26" s="117" t="s">
        <v>66</v>
      </c>
      <c r="BO26" s="118"/>
      <c r="BP26" s="118"/>
      <c r="BQ26" s="118"/>
      <c r="BR26" s="118"/>
      <c r="BS26" s="118"/>
      <c r="BT26" s="118"/>
      <c r="BU26" s="119"/>
      <c r="BV26" s="117" t="s">
        <v>66</v>
      </c>
      <c r="BW26" s="118"/>
      <c r="BX26" s="118"/>
      <c r="BY26" s="118"/>
      <c r="BZ26" s="118"/>
      <c r="CA26" s="118"/>
      <c r="CB26" s="118"/>
      <c r="CC26" s="119"/>
      <c r="CD26" s="225"/>
      <c r="CE26" s="226"/>
      <c r="CF26" s="226"/>
      <c r="CG26" s="226"/>
      <c r="CH26" s="226"/>
      <c r="CI26" s="226"/>
      <c r="CJ26" s="226"/>
      <c r="CK26" s="226"/>
      <c r="CL26" s="226"/>
      <c r="CM26" s="226"/>
      <c r="CN26" s="226"/>
      <c r="CO26" s="226"/>
      <c r="CP26" s="226"/>
      <c r="CQ26" s="226"/>
      <c r="CR26" s="226"/>
      <c r="CS26" s="227"/>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5"/>
      <c r="C27" s="276"/>
      <c r="D27" s="277"/>
      <c r="E27" s="162" t="s">
        <v>114</v>
      </c>
      <c r="F27" s="110"/>
      <c r="G27" s="110"/>
      <c r="H27" s="110"/>
      <c r="I27" s="110"/>
      <c r="J27" s="110"/>
      <c r="K27" s="111"/>
      <c r="L27" s="163">
        <v>1</v>
      </c>
      <c r="M27" s="164"/>
      <c r="N27" s="164"/>
      <c r="O27" s="164"/>
      <c r="P27" s="200"/>
      <c r="Q27" s="163">
        <v>2700</v>
      </c>
      <c r="R27" s="164"/>
      <c r="S27" s="164"/>
      <c r="T27" s="164"/>
      <c r="U27" s="164"/>
      <c r="V27" s="200"/>
      <c r="W27" s="281"/>
      <c r="X27" s="276"/>
      <c r="Y27" s="277"/>
      <c r="Z27" s="162" t="s">
        <v>115</v>
      </c>
      <c r="AA27" s="110"/>
      <c r="AB27" s="110"/>
      <c r="AC27" s="110"/>
      <c r="AD27" s="110"/>
      <c r="AE27" s="110"/>
      <c r="AF27" s="110"/>
      <c r="AG27" s="111"/>
      <c r="AH27" s="163" t="s">
        <v>66</v>
      </c>
      <c r="AI27" s="164"/>
      <c r="AJ27" s="164"/>
      <c r="AK27" s="164"/>
      <c r="AL27" s="200"/>
      <c r="AM27" s="163" t="s">
        <v>66</v>
      </c>
      <c r="AN27" s="164"/>
      <c r="AO27" s="164"/>
      <c r="AP27" s="164"/>
      <c r="AQ27" s="164"/>
      <c r="AR27" s="200"/>
      <c r="AS27" s="163" t="s">
        <v>66</v>
      </c>
      <c r="AT27" s="164"/>
      <c r="AU27" s="164"/>
      <c r="AV27" s="164"/>
      <c r="AW27" s="164"/>
      <c r="AX27" s="165"/>
      <c r="AY27" s="208" t="s">
        <v>116</v>
      </c>
      <c r="AZ27" s="209"/>
      <c r="BA27" s="209"/>
      <c r="BB27" s="209"/>
      <c r="BC27" s="209"/>
      <c r="BD27" s="209"/>
      <c r="BE27" s="209"/>
      <c r="BF27" s="209"/>
      <c r="BG27" s="209"/>
      <c r="BH27" s="209"/>
      <c r="BI27" s="209"/>
      <c r="BJ27" s="209"/>
      <c r="BK27" s="209"/>
      <c r="BL27" s="209"/>
      <c r="BM27" s="210"/>
      <c r="BN27" s="272">
        <v>113174</v>
      </c>
      <c r="BO27" s="273"/>
      <c r="BP27" s="273"/>
      <c r="BQ27" s="273"/>
      <c r="BR27" s="273"/>
      <c r="BS27" s="273"/>
      <c r="BT27" s="273"/>
      <c r="BU27" s="274"/>
      <c r="BV27" s="272">
        <v>113140</v>
      </c>
      <c r="BW27" s="273"/>
      <c r="BX27" s="273"/>
      <c r="BY27" s="273"/>
      <c r="BZ27" s="273"/>
      <c r="CA27" s="273"/>
      <c r="CB27" s="273"/>
      <c r="CC27" s="274"/>
      <c r="CD27" s="288"/>
      <c r="CE27" s="226"/>
      <c r="CF27" s="226"/>
      <c r="CG27" s="226"/>
      <c r="CH27" s="226"/>
      <c r="CI27" s="226"/>
      <c r="CJ27" s="226"/>
      <c r="CK27" s="226"/>
      <c r="CL27" s="226"/>
      <c r="CM27" s="226"/>
      <c r="CN27" s="226"/>
      <c r="CO27" s="226"/>
      <c r="CP27" s="226"/>
      <c r="CQ27" s="226"/>
      <c r="CR27" s="226"/>
      <c r="CS27" s="227"/>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5"/>
      <c r="C28" s="276"/>
      <c r="D28" s="277"/>
      <c r="E28" s="162" t="s">
        <v>117</v>
      </c>
      <c r="F28" s="110"/>
      <c r="G28" s="110"/>
      <c r="H28" s="110"/>
      <c r="I28" s="110"/>
      <c r="J28" s="110"/>
      <c r="K28" s="111"/>
      <c r="L28" s="163">
        <v>1</v>
      </c>
      <c r="M28" s="164"/>
      <c r="N28" s="164"/>
      <c r="O28" s="164"/>
      <c r="P28" s="200"/>
      <c r="Q28" s="163">
        <v>2200</v>
      </c>
      <c r="R28" s="164"/>
      <c r="S28" s="164"/>
      <c r="T28" s="164"/>
      <c r="U28" s="164"/>
      <c r="V28" s="200"/>
      <c r="W28" s="281"/>
      <c r="X28" s="276"/>
      <c r="Y28" s="277"/>
      <c r="Z28" s="162" t="s">
        <v>118</v>
      </c>
      <c r="AA28" s="110"/>
      <c r="AB28" s="110"/>
      <c r="AC28" s="110"/>
      <c r="AD28" s="110"/>
      <c r="AE28" s="110"/>
      <c r="AF28" s="110"/>
      <c r="AG28" s="111"/>
      <c r="AH28" s="163" t="s">
        <v>66</v>
      </c>
      <c r="AI28" s="164"/>
      <c r="AJ28" s="164"/>
      <c r="AK28" s="164"/>
      <c r="AL28" s="200"/>
      <c r="AM28" s="163" t="s">
        <v>66</v>
      </c>
      <c r="AN28" s="164"/>
      <c r="AO28" s="164"/>
      <c r="AP28" s="164"/>
      <c r="AQ28" s="164"/>
      <c r="AR28" s="200"/>
      <c r="AS28" s="163" t="s">
        <v>66</v>
      </c>
      <c r="AT28" s="164"/>
      <c r="AU28" s="164"/>
      <c r="AV28" s="164"/>
      <c r="AW28" s="164"/>
      <c r="AX28" s="165"/>
      <c r="AY28" s="289" t="s">
        <v>119</v>
      </c>
      <c r="AZ28" s="290"/>
      <c r="BA28" s="290"/>
      <c r="BB28" s="291"/>
      <c r="BC28" s="92" t="s">
        <v>120</v>
      </c>
      <c r="BD28" s="93"/>
      <c r="BE28" s="93"/>
      <c r="BF28" s="93"/>
      <c r="BG28" s="93"/>
      <c r="BH28" s="93"/>
      <c r="BI28" s="93"/>
      <c r="BJ28" s="93"/>
      <c r="BK28" s="93"/>
      <c r="BL28" s="93"/>
      <c r="BM28" s="94"/>
      <c r="BN28" s="95">
        <v>1877752</v>
      </c>
      <c r="BO28" s="96"/>
      <c r="BP28" s="96"/>
      <c r="BQ28" s="96"/>
      <c r="BR28" s="96"/>
      <c r="BS28" s="96"/>
      <c r="BT28" s="96"/>
      <c r="BU28" s="97"/>
      <c r="BV28" s="95">
        <v>2023165</v>
      </c>
      <c r="BW28" s="96"/>
      <c r="BX28" s="96"/>
      <c r="BY28" s="96"/>
      <c r="BZ28" s="96"/>
      <c r="CA28" s="96"/>
      <c r="CB28" s="96"/>
      <c r="CC28" s="97"/>
      <c r="CD28" s="225"/>
      <c r="CE28" s="226"/>
      <c r="CF28" s="226"/>
      <c r="CG28" s="226"/>
      <c r="CH28" s="226"/>
      <c r="CI28" s="226"/>
      <c r="CJ28" s="226"/>
      <c r="CK28" s="226"/>
      <c r="CL28" s="226"/>
      <c r="CM28" s="226"/>
      <c r="CN28" s="226"/>
      <c r="CO28" s="226"/>
      <c r="CP28" s="226"/>
      <c r="CQ28" s="226"/>
      <c r="CR28" s="226"/>
      <c r="CS28" s="227"/>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5"/>
      <c r="C29" s="276"/>
      <c r="D29" s="277"/>
      <c r="E29" s="162" t="s">
        <v>121</v>
      </c>
      <c r="F29" s="110"/>
      <c r="G29" s="110"/>
      <c r="H29" s="110"/>
      <c r="I29" s="110"/>
      <c r="J29" s="110"/>
      <c r="K29" s="111"/>
      <c r="L29" s="163">
        <v>8</v>
      </c>
      <c r="M29" s="164"/>
      <c r="N29" s="164"/>
      <c r="O29" s="164"/>
      <c r="P29" s="200"/>
      <c r="Q29" s="163">
        <v>1850</v>
      </c>
      <c r="R29" s="164"/>
      <c r="S29" s="164"/>
      <c r="T29" s="164"/>
      <c r="U29" s="164"/>
      <c r="V29" s="200"/>
      <c r="W29" s="292"/>
      <c r="X29" s="293"/>
      <c r="Y29" s="294"/>
      <c r="Z29" s="162" t="s">
        <v>122</v>
      </c>
      <c r="AA29" s="110"/>
      <c r="AB29" s="110"/>
      <c r="AC29" s="110"/>
      <c r="AD29" s="110"/>
      <c r="AE29" s="110"/>
      <c r="AF29" s="110"/>
      <c r="AG29" s="111"/>
      <c r="AH29" s="163">
        <v>80</v>
      </c>
      <c r="AI29" s="164"/>
      <c r="AJ29" s="164"/>
      <c r="AK29" s="164"/>
      <c r="AL29" s="200"/>
      <c r="AM29" s="163">
        <v>251200</v>
      </c>
      <c r="AN29" s="164"/>
      <c r="AO29" s="164"/>
      <c r="AP29" s="164"/>
      <c r="AQ29" s="164"/>
      <c r="AR29" s="200"/>
      <c r="AS29" s="163">
        <v>3140</v>
      </c>
      <c r="AT29" s="164"/>
      <c r="AU29" s="164"/>
      <c r="AV29" s="164"/>
      <c r="AW29" s="164"/>
      <c r="AX29" s="165"/>
      <c r="AY29" s="295"/>
      <c r="AZ29" s="296"/>
      <c r="BA29" s="296"/>
      <c r="BB29" s="297"/>
      <c r="BC29" s="114" t="s">
        <v>123</v>
      </c>
      <c r="BD29" s="115"/>
      <c r="BE29" s="115"/>
      <c r="BF29" s="115"/>
      <c r="BG29" s="115"/>
      <c r="BH29" s="115"/>
      <c r="BI29" s="115"/>
      <c r="BJ29" s="115"/>
      <c r="BK29" s="115"/>
      <c r="BL29" s="115"/>
      <c r="BM29" s="116"/>
      <c r="BN29" s="117">
        <v>311594</v>
      </c>
      <c r="BO29" s="118"/>
      <c r="BP29" s="118"/>
      <c r="BQ29" s="118"/>
      <c r="BR29" s="118"/>
      <c r="BS29" s="118"/>
      <c r="BT29" s="118"/>
      <c r="BU29" s="119"/>
      <c r="BV29" s="117">
        <v>311369</v>
      </c>
      <c r="BW29" s="118"/>
      <c r="BX29" s="118"/>
      <c r="BY29" s="118"/>
      <c r="BZ29" s="118"/>
      <c r="CA29" s="118"/>
      <c r="CB29" s="118"/>
      <c r="CC29" s="119"/>
      <c r="CD29" s="288"/>
      <c r="CE29" s="226"/>
      <c r="CF29" s="226"/>
      <c r="CG29" s="226"/>
      <c r="CH29" s="226"/>
      <c r="CI29" s="226"/>
      <c r="CJ29" s="226"/>
      <c r="CK29" s="226"/>
      <c r="CL29" s="226"/>
      <c r="CM29" s="226"/>
      <c r="CN29" s="226"/>
      <c r="CO29" s="226"/>
      <c r="CP29" s="226"/>
      <c r="CQ29" s="226"/>
      <c r="CR29" s="226"/>
      <c r="CS29" s="227"/>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298"/>
      <c r="C30" s="299"/>
      <c r="D30" s="300"/>
      <c r="E30" s="172"/>
      <c r="F30" s="173"/>
      <c r="G30" s="173"/>
      <c r="H30" s="173"/>
      <c r="I30" s="173"/>
      <c r="J30" s="173"/>
      <c r="K30" s="174"/>
      <c r="L30" s="301"/>
      <c r="M30" s="302"/>
      <c r="N30" s="302"/>
      <c r="O30" s="302"/>
      <c r="P30" s="303"/>
      <c r="Q30" s="301"/>
      <c r="R30" s="302"/>
      <c r="S30" s="302"/>
      <c r="T30" s="302"/>
      <c r="U30" s="302"/>
      <c r="V30" s="303"/>
      <c r="W30" s="304" t="s">
        <v>124</v>
      </c>
      <c r="X30" s="305"/>
      <c r="Y30" s="305"/>
      <c r="Z30" s="305"/>
      <c r="AA30" s="305"/>
      <c r="AB30" s="305"/>
      <c r="AC30" s="305"/>
      <c r="AD30" s="305"/>
      <c r="AE30" s="305"/>
      <c r="AF30" s="305"/>
      <c r="AG30" s="306"/>
      <c r="AH30" s="240">
        <v>98.9</v>
      </c>
      <c r="AI30" s="241"/>
      <c r="AJ30" s="241"/>
      <c r="AK30" s="241"/>
      <c r="AL30" s="241"/>
      <c r="AM30" s="241"/>
      <c r="AN30" s="241"/>
      <c r="AO30" s="241"/>
      <c r="AP30" s="241"/>
      <c r="AQ30" s="241"/>
      <c r="AR30" s="241"/>
      <c r="AS30" s="241"/>
      <c r="AT30" s="241"/>
      <c r="AU30" s="241"/>
      <c r="AV30" s="241"/>
      <c r="AW30" s="241"/>
      <c r="AX30" s="243"/>
      <c r="AY30" s="307"/>
      <c r="AZ30" s="308"/>
      <c r="BA30" s="308"/>
      <c r="BB30" s="309"/>
      <c r="BC30" s="269" t="s">
        <v>125</v>
      </c>
      <c r="BD30" s="270"/>
      <c r="BE30" s="270"/>
      <c r="BF30" s="270"/>
      <c r="BG30" s="270"/>
      <c r="BH30" s="270"/>
      <c r="BI30" s="270"/>
      <c r="BJ30" s="270"/>
      <c r="BK30" s="270"/>
      <c r="BL30" s="270"/>
      <c r="BM30" s="271"/>
      <c r="BN30" s="272">
        <v>524876</v>
      </c>
      <c r="BO30" s="273"/>
      <c r="BP30" s="273"/>
      <c r="BQ30" s="273"/>
      <c r="BR30" s="273"/>
      <c r="BS30" s="273"/>
      <c r="BT30" s="273"/>
      <c r="BU30" s="274"/>
      <c r="BV30" s="272">
        <v>517330</v>
      </c>
      <c r="BW30" s="273"/>
      <c r="BX30" s="273"/>
      <c r="BY30" s="273"/>
      <c r="BZ30" s="273"/>
      <c r="CA30" s="273"/>
      <c r="CB30" s="273"/>
      <c r="CC30" s="274"/>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c r="DJ30" s="64"/>
      <c r="DK30" s="64"/>
      <c r="DL30" s="64"/>
      <c r="DM30" s="64"/>
      <c r="DN30" s="64"/>
      <c r="DO30" s="64"/>
    </row>
    <row r="31" spans="1:119" ht="13.5" customHeight="1" x14ac:dyDescent="0.15">
      <c r="A31" s="66"/>
      <c r="B31" s="316"/>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8"/>
      <c r="DJ31" s="64"/>
      <c r="DK31" s="64"/>
      <c r="DL31" s="64"/>
      <c r="DM31" s="64"/>
      <c r="DN31" s="64"/>
      <c r="DO31" s="64"/>
    </row>
    <row r="32" spans="1:119" ht="13.5" customHeight="1" x14ac:dyDescent="0.15">
      <c r="A32" s="66"/>
      <c r="B32" s="319"/>
      <c r="C32" s="320" t="s">
        <v>126</v>
      </c>
      <c r="D32" s="320"/>
      <c r="E32" s="320"/>
      <c r="F32" s="317"/>
      <c r="G32" s="317"/>
      <c r="H32" s="317"/>
      <c r="I32" s="317"/>
      <c r="J32" s="317"/>
      <c r="K32" s="317"/>
      <c r="L32" s="317"/>
      <c r="M32" s="317"/>
      <c r="N32" s="317"/>
      <c r="O32" s="317"/>
      <c r="P32" s="317"/>
      <c r="Q32" s="317"/>
      <c r="R32" s="317"/>
      <c r="S32" s="317"/>
      <c r="T32" s="317"/>
      <c r="U32" s="317" t="s">
        <v>127</v>
      </c>
      <c r="V32" s="317"/>
      <c r="W32" s="317"/>
      <c r="X32" s="317"/>
      <c r="Y32" s="317"/>
      <c r="Z32" s="317"/>
      <c r="AA32" s="317"/>
      <c r="AB32" s="317"/>
      <c r="AC32" s="317"/>
      <c r="AD32" s="317"/>
      <c r="AE32" s="317"/>
      <c r="AF32" s="317"/>
      <c r="AG32" s="317"/>
      <c r="AH32" s="317"/>
      <c r="AI32" s="317"/>
      <c r="AJ32" s="317"/>
      <c r="AK32" s="317"/>
      <c r="AL32" s="317"/>
      <c r="AM32" s="321" t="s">
        <v>128</v>
      </c>
      <c r="AN32" s="317"/>
      <c r="AO32" s="317"/>
      <c r="AP32" s="317"/>
      <c r="AQ32" s="317"/>
      <c r="AR32" s="317"/>
      <c r="AS32" s="321"/>
      <c r="AT32" s="321"/>
      <c r="AU32" s="321"/>
      <c r="AV32" s="321"/>
      <c r="AW32" s="321"/>
      <c r="AX32" s="321"/>
      <c r="AY32" s="321"/>
      <c r="AZ32" s="321"/>
      <c r="BA32" s="321"/>
      <c r="BB32" s="317"/>
      <c r="BC32" s="321"/>
      <c r="BD32" s="317"/>
      <c r="BE32" s="321" t="s">
        <v>129</v>
      </c>
      <c r="BF32" s="317"/>
      <c r="BG32" s="317"/>
      <c r="BH32" s="317"/>
      <c r="BI32" s="317"/>
      <c r="BJ32" s="321"/>
      <c r="BK32" s="321"/>
      <c r="BL32" s="321"/>
      <c r="BM32" s="321"/>
      <c r="BN32" s="321"/>
      <c r="BO32" s="321"/>
      <c r="BP32" s="321"/>
      <c r="BQ32" s="321"/>
      <c r="BR32" s="317"/>
      <c r="BS32" s="317"/>
      <c r="BT32" s="317"/>
      <c r="BU32" s="317"/>
      <c r="BV32" s="317"/>
      <c r="BW32" s="317" t="s">
        <v>130</v>
      </c>
      <c r="BX32" s="317"/>
      <c r="BY32" s="317"/>
      <c r="BZ32" s="317"/>
      <c r="CA32" s="317"/>
      <c r="CB32" s="321"/>
      <c r="CC32" s="321"/>
      <c r="CD32" s="321"/>
      <c r="CE32" s="321"/>
      <c r="CF32" s="321"/>
      <c r="CG32" s="321"/>
      <c r="CH32" s="321"/>
      <c r="CI32" s="321"/>
      <c r="CJ32" s="321"/>
      <c r="CK32" s="321"/>
      <c r="CL32" s="321"/>
      <c r="CM32" s="321"/>
      <c r="CN32" s="321"/>
      <c r="CO32" s="321" t="s">
        <v>131</v>
      </c>
      <c r="CP32" s="321"/>
      <c r="CQ32" s="321"/>
      <c r="CR32" s="321"/>
      <c r="CS32" s="321"/>
      <c r="CT32" s="321"/>
      <c r="CU32" s="321"/>
      <c r="CV32" s="321"/>
      <c r="CW32" s="321"/>
      <c r="CX32" s="321"/>
      <c r="CY32" s="321"/>
      <c r="CZ32" s="321"/>
      <c r="DA32" s="321"/>
      <c r="DB32" s="321"/>
      <c r="DC32" s="321"/>
      <c r="DD32" s="321"/>
      <c r="DE32" s="321"/>
      <c r="DF32" s="321"/>
      <c r="DG32" s="321"/>
      <c r="DH32" s="321"/>
      <c r="DI32" s="318"/>
      <c r="DJ32" s="64"/>
      <c r="DK32" s="64"/>
      <c r="DL32" s="64"/>
      <c r="DM32" s="64"/>
      <c r="DN32" s="64"/>
      <c r="DO32" s="64"/>
    </row>
    <row r="33" spans="1:119" ht="13.5" customHeight="1" x14ac:dyDescent="0.15">
      <c r="A33" s="66"/>
      <c r="B33" s="319"/>
      <c r="C33" s="140" t="s">
        <v>132</v>
      </c>
      <c r="D33" s="140"/>
      <c r="E33" s="87" t="s">
        <v>133</v>
      </c>
      <c r="F33" s="87"/>
      <c r="G33" s="87"/>
      <c r="H33" s="87"/>
      <c r="I33" s="87"/>
      <c r="J33" s="87"/>
      <c r="K33" s="87"/>
      <c r="L33" s="87"/>
      <c r="M33" s="87"/>
      <c r="N33" s="87"/>
      <c r="O33" s="87"/>
      <c r="P33" s="87"/>
      <c r="Q33" s="87"/>
      <c r="R33" s="87"/>
      <c r="S33" s="87"/>
      <c r="T33" s="322"/>
      <c r="U33" s="140" t="s">
        <v>132</v>
      </c>
      <c r="V33" s="140"/>
      <c r="W33" s="87" t="s">
        <v>133</v>
      </c>
      <c r="X33" s="87"/>
      <c r="Y33" s="87"/>
      <c r="Z33" s="87"/>
      <c r="AA33" s="87"/>
      <c r="AB33" s="87"/>
      <c r="AC33" s="87"/>
      <c r="AD33" s="87"/>
      <c r="AE33" s="87"/>
      <c r="AF33" s="87"/>
      <c r="AG33" s="87"/>
      <c r="AH33" s="87"/>
      <c r="AI33" s="87"/>
      <c r="AJ33" s="87"/>
      <c r="AK33" s="87"/>
      <c r="AL33" s="322"/>
      <c r="AM33" s="140" t="s">
        <v>132</v>
      </c>
      <c r="AN33" s="140"/>
      <c r="AO33" s="87" t="s">
        <v>133</v>
      </c>
      <c r="AP33" s="87"/>
      <c r="AQ33" s="87"/>
      <c r="AR33" s="87"/>
      <c r="AS33" s="87"/>
      <c r="AT33" s="87"/>
      <c r="AU33" s="87"/>
      <c r="AV33" s="87"/>
      <c r="AW33" s="87"/>
      <c r="AX33" s="87"/>
      <c r="AY33" s="87"/>
      <c r="AZ33" s="87"/>
      <c r="BA33" s="87"/>
      <c r="BB33" s="87"/>
      <c r="BC33" s="87"/>
      <c r="BD33" s="323"/>
      <c r="BE33" s="87" t="s">
        <v>134</v>
      </c>
      <c r="BF33" s="87"/>
      <c r="BG33" s="87" t="s">
        <v>135</v>
      </c>
      <c r="BH33" s="87"/>
      <c r="BI33" s="87"/>
      <c r="BJ33" s="87"/>
      <c r="BK33" s="87"/>
      <c r="BL33" s="87"/>
      <c r="BM33" s="87"/>
      <c r="BN33" s="87"/>
      <c r="BO33" s="87"/>
      <c r="BP33" s="87"/>
      <c r="BQ33" s="87"/>
      <c r="BR33" s="87"/>
      <c r="BS33" s="87"/>
      <c r="BT33" s="87"/>
      <c r="BU33" s="87"/>
      <c r="BV33" s="323"/>
      <c r="BW33" s="140" t="s">
        <v>134</v>
      </c>
      <c r="BX33" s="140"/>
      <c r="BY33" s="87" t="s">
        <v>136</v>
      </c>
      <c r="BZ33" s="87"/>
      <c r="CA33" s="87"/>
      <c r="CB33" s="87"/>
      <c r="CC33" s="87"/>
      <c r="CD33" s="87"/>
      <c r="CE33" s="87"/>
      <c r="CF33" s="87"/>
      <c r="CG33" s="87"/>
      <c r="CH33" s="87"/>
      <c r="CI33" s="87"/>
      <c r="CJ33" s="87"/>
      <c r="CK33" s="87"/>
      <c r="CL33" s="87"/>
      <c r="CM33" s="87"/>
      <c r="CN33" s="322"/>
      <c r="CO33" s="140" t="s">
        <v>132</v>
      </c>
      <c r="CP33" s="140"/>
      <c r="CQ33" s="87" t="s">
        <v>137</v>
      </c>
      <c r="CR33" s="87"/>
      <c r="CS33" s="87"/>
      <c r="CT33" s="87"/>
      <c r="CU33" s="87"/>
      <c r="CV33" s="87"/>
      <c r="CW33" s="87"/>
      <c r="CX33" s="87"/>
      <c r="CY33" s="87"/>
      <c r="CZ33" s="87"/>
      <c r="DA33" s="87"/>
      <c r="DB33" s="87"/>
      <c r="DC33" s="87"/>
      <c r="DD33" s="87"/>
      <c r="DE33" s="87"/>
      <c r="DF33" s="322"/>
      <c r="DG33" s="324" t="s">
        <v>138</v>
      </c>
      <c r="DH33" s="324"/>
      <c r="DI33" s="325"/>
      <c r="DJ33" s="64"/>
      <c r="DK33" s="64"/>
      <c r="DL33" s="64"/>
      <c r="DM33" s="64"/>
      <c r="DN33" s="64"/>
      <c r="DO33" s="64"/>
    </row>
    <row r="34" spans="1:119" ht="32.25" customHeight="1" x14ac:dyDescent="0.15">
      <c r="A34" s="66"/>
      <c r="B34" s="319"/>
      <c r="C34" s="326">
        <f>IF(E34="","",1)</f>
        <v>1</v>
      </c>
      <c r="D34" s="326"/>
      <c r="E34" s="327" t="str">
        <f>IF('各会計、関係団体の財政状況及び健全化判断比率'!B7="","",'各会計、関係団体の財政状況及び健全化判断比率'!B7)</f>
        <v>一般会計</v>
      </c>
      <c r="F34" s="327"/>
      <c r="G34" s="327"/>
      <c r="H34" s="327"/>
      <c r="I34" s="327"/>
      <c r="J34" s="327"/>
      <c r="K34" s="327"/>
      <c r="L34" s="327"/>
      <c r="M34" s="327"/>
      <c r="N34" s="327"/>
      <c r="O34" s="327"/>
      <c r="P34" s="327"/>
      <c r="Q34" s="327"/>
      <c r="R34" s="327"/>
      <c r="S34" s="327"/>
      <c r="T34" s="320"/>
      <c r="U34" s="326">
        <f>IF(W34="","",MAX(C34:D43)+1)</f>
        <v>2</v>
      </c>
      <c r="V34" s="326"/>
      <c r="W34" s="327" t="str">
        <f>IF('各会計、関係団体の財政状況及び健全化判断比率'!B28="","",'各会計、関係団体の財政状況及び健全化判断比率'!B28)</f>
        <v>国民健康保険事業特別会計</v>
      </c>
      <c r="X34" s="327"/>
      <c r="Y34" s="327"/>
      <c r="Z34" s="327"/>
      <c r="AA34" s="327"/>
      <c r="AB34" s="327"/>
      <c r="AC34" s="327"/>
      <c r="AD34" s="327"/>
      <c r="AE34" s="327"/>
      <c r="AF34" s="327"/>
      <c r="AG34" s="327"/>
      <c r="AH34" s="327"/>
      <c r="AI34" s="327"/>
      <c r="AJ34" s="327"/>
      <c r="AK34" s="327"/>
      <c r="AL34" s="320"/>
      <c r="AM34" s="326">
        <f>IF(AO34="","",MAX(C34:D43,U34:V43)+1)</f>
        <v>6</v>
      </c>
      <c r="AN34" s="326"/>
      <c r="AO34" s="327" t="str">
        <f>IF('各会計、関係団体の財政状況及び健全化判断比率'!B32="","",'各会計、関係団体の財政状況及び健全化判断比率'!B32)</f>
        <v>国民健康保険病院事業会計</v>
      </c>
      <c r="AP34" s="327"/>
      <c r="AQ34" s="327"/>
      <c r="AR34" s="327"/>
      <c r="AS34" s="327"/>
      <c r="AT34" s="327"/>
      <c r="AU34" s="327"/>
      <c r="AV34" s="327"/>
      <c r="AW34" s="327"/>
      <c r="AX34" s="327"/>
      <c r="AY34" s="327"/>
      <c r="AZ34" s="327"/>
      <c r="BA34" s="327"/>
      <c r="BB34" s="327"/>
      <c r="BC34" s="327"/>
      <c r="BD34" s="320"/>
      <c r="BE34" s="326">
        <f>IF(BG34="","",MAX(C34:D43,U34:V43,AM34:AN43)+1)</f>
        <v>7</v>
      </c>
      <c r="BF34" s="326"/>
      <c r="BG34" s="327" t="str">
        <f>IF('各会計、関係団体の財政状況及び健全化判断比率'!B33="","",'各会計、関係団体の財政状況及び健全化判断比率'!B33)</f>
        <v>簡易水道事業特別会計</v>
      </c>
      <c r="BH34" s="327"/>
      <c r="BI34" s="327"/>
      <c r="BJ34" s="327"/>
      <c r="BK34" s="327"/>
      <c r="BL34" s="327"/>
      <c r="BM34" s="327"/>
      <c r="BN34" s="327"/>
      <c r="BO34" s="327"/>
      <c r="BP34" s="327"/>
      <c r="BQ34" s="327"/>
      <c r="BR34" s="327"/>
      <c r="BS34" s="327"/>
      <c r="BT34" s="327"/>
      <c r="BU34" s="327"/>
      <c r="BV34" s="320"/>
      <c r="BW34" s="326" t="str">
        <f>IF(BY34="","",MAX(C34:D43,U34:V43,AM34:AN43,BE34:BF43)+1)</f>
        <v/>
      </c>
      <c r="BX34" s="326"/>
      <c r="BY34" s="327" t="str">
        <f>IF('各会計、関係団体の財政状況及び健全化判断比率'!B68="","",'各会計、関係団体の財政状況及び健全化判断比率'!B68)</f>
        <v/>
      </c>
      <c r="BZ34" s="327"/>
      <c r="CA34" s="327"/>
      <c r="CB34" s="327"/>
      <c r="CC34" s="327"/>
      <c r="CD34" s="327"/>
      <c r="CE34" s="327"/>
      <c r="CF34" s="327"/>
      <c r="CG34" s="327"/>
      <c r="CH34" s="327"/>
      <c r="CI34" s="327"/>
      <c r="CJ34" s="327"/>
      <c r="CK34" s="327"/>
      <c r="CL34" s="327"/>
      <c r="CM34" s="327"/>
      <c r="CN34" s="320"/>
      <c r="CO34" s="326" t="str">
        <f>IF(CQ34="","",MAX(C34:D43,U34:V43,AM34:AN43,BE34:BF43,BW34:BX43)+1)</f>
        <v/>
      </c>
      <c r="CP34" s="326"/>
      <c r="CQ34" s="327" t="str">
        <f>IF('各会計、関係団体の財政状況及び健全化判断比率'!BS7="","",'各会計、関係団体の財政状況及び健全化判断比率'!BS7)</f>
        <v/>
      </c>
      <c r="CR34" s="327"/>
      <c r="CS34" s="327"/>
      <c r="CT34" s="327"/>
      <c r="CU34" s="327"/>
      <c r="CV34" s="327"/>
      <c r="CW34" s="327"/>
      <c r="CX34" s="327"/>
      <c r="CY34" s="327"/>
      <c r="CZ34" s="327"/>
      <c r="DA34" s="327"/>
      <c r="DB34" s="327"/>
      <c r="DC34" s="327"/>
      <c r="DD34" s="327"/>
      <c r="DE34" s="327"/>
      <c r="DF34" s="317"/>
      <c r="DG34" s="328" t="str">
        <f>IF('各会計、関係団体の財政状況及び健全化判断比率'!BR7="","",'各会計、関係団体の財政状況及び健全化判断比率'!BR7)</f>
        <v/>
      </c>
      <c r="DH34" s="328"/>
      <c r="DI34" s="325"/>
      <c r="DJ34" s="64"/>
      <c r="DK34" s="64"/>
      <c r="DL34" s="64"/>
      <c r="DM34" s="64"/>
      <c r="DN34" s="64"/>
      <c r="DO34" s="64"/>
    </row>
    <row r="35" spans="1:119" ht="32.25" customHeight="1" x14ac:dyDescent="0.15">
      <c r="A35" s="66"/>
      <c r="B35" s="319"/>
      <c r="C35" s="326" t="str">
        <f>IF(E35="","",C34+1)</f>
        <v/>
      </c>
      <c r="D35" s="326"/>
      <c r="E35" s="327" t="str">
        <f>IF('各会計、関係団体の財政状況及び健全化判断比率'!B8="","",'各会計、関係団体の財政状況及び健全化判断比率'!B8)</f>
        <v/>
      </c>
      <c r="F35" s="327"/>
      <c r="G35" s="327"/>
      <c r="H35" s="327"/>
      <c r="I35" s="327"/>
      <c r="J35" s="327"/>
      <c r="K35" s="327"/>
      <c r="L35" s="327"/>
      <c r="M35" s="327"/>
      <c r="N35" s="327"/>
      <c r="O35" s="327"/>
      <c r="P35" s="327"/>
      <c r="Q35" s="327"/>
      <c r="R35" s="327"/>
      <c r="S35" s="327"/>
      <c r="T35" s="320"/>
      <c r="U35" s="326">
        <f>IF(W35="","",U34+1)</f>
        <v>3</v>
      </c>
      <c r="V35" s="326"/>
      <c r="W35" s="327" t="str">
        <f>IF('各会計、関係団体の財政状況及び健全化判断比率'!B29="","",'各会計、関係団体の財政状況及び健全化判断比率'!B29)</f>
        <v>介護保険事業特別会計</v>
      </c>
      <c r="X35" s="327"/>
      <c r="Y35" s="327"/>
      <c r="Z35" s="327"/>
      <c r="AA35" s="327"/>
      <c r="AB35" s="327"/>
      <c r="AC35" s="327"/>
      <c r="AD35" s="327"/>
      <c r="AE35" s="327"/>
      <c r="AF35" s="327"/>
      <c r="AG35" s="327"/>
      <c r="AH35" s="327"/>
      <c r="AI35" s="327"/>
      <c r="AJ35" s="327"/>
      <c r="AK35" s="327"/>
      <c r="AL35" s="320"/>
      <c r="AM35" s="326" t="str">
        <f t="shared" ref="AM35:AM43" si="0">IF(AO35="","",AM34+1)</f>
        <v/>
      </c>
      <c r="AN35" s="326"/>
      <c r="AO35" s="327"/>
      <c r="AP35" s="327"/>
      <c r="AQ35" s="327"/>
      <c r="AR35" s="327"/>
      <c r="AS35" s="327"/>
      <c r="AT35" s="327"/>
      <c r="AU35" s="327"/>
      <c r="AV35" s="327"/>
      <c r="AW35" s="327"/>
      <c r="AX35" s="327"/>
      <c r="AY35" s="327"/>
      <c r="AZ35" s="327"/>
      <c r="BA35" s="327"/>
      <c r="BB35" s="327"/>
      <c r="BC35" s="327"/>
      <c r="BD35" s="320"/>
      <c r="BE35" s="326">
        <f t="shared" ref="BE35:BE43" si="1">IF(BG35="","",BE34+1)</f>
        <v>8</v>
      </c>
      <c r="BF35" s="326"/>
      <c r="BG35" s="327" t="str">
        <f>IF('各会計、関係団体の財政状況及び健全化判断比率'!B34="","",'各会計、関係団体の財政状況及び健全化判断比率'!B34)</f>
        <v>公共下水道事業特別会計</v>
      </c>
      <c r="BH35" s="327"/>
      <c r="BI35" s="327"/>
      <c r="BJ35" s="327"/>
      <c r="BK35" s="327"/>
      <c r="BL35" s="327"/>
      <c r="BM35" s="327"/>
      <c r="BN35" s="327"/>
      <c r="BO35" s="327"/>
      <c r="BP35" s="327"/>
      <c r="BQ35" s="327"/>
      <c r="BR35" s="327"/>
      <c r="BS35" s="327"/>
      <c r="BT35" s="327"/>
      <c r="BU35" s="327"/>
      <c r="BV35" s="320"/>
      <c r="BW35" s="326" t="str">
        <f t="shared" ref="BW35:BW43" si="2">IF(BY35="","",BW34+1)</f>
        <v/>
      </c>
      <c r="BX35" s="326"/>
      <c r="BY35" s="327" t="str">
        <f>IF('各会計、関係団体の財政状況及び健全化判断比率'!B69="","",'各会計、関係団体の財政状況及び健全化判断比率'!B69)</f>
        <v/>
      </c>
      <c r="BZ35" s="327"/>
      <c r="CA35" s="327"/>
      <c r="CB35" s="327"/>
      <c r="CC35" s="327"/>
      <c r="CD35" s="327"/>
      <c r="CE35" s="327"/>
      <c r="CF35" s="327"/>
      <c r="CG35" s="327"/>
      <c r="CH35" s="327"/>
      <c r="CI35" s="327"/>
      <c r="CJ35" s="327"/>
      <c r="CK35" s="327"/>
      <c r="CL35" s="327"/>
      <c r="CM35" s="327"/>
      <c r="CN35" s="320"/>
      <c r="CO35" s="326" t="str">
        <f t="shared" ref="CO35:CO43" si="3">IF(CQ35="","",CO34+1)</f>
        <v/>
      </c>
      <c r="CP35" s="326"/>
      <c r="CQ35" s="327" t="str">
        <f>IF('各会計、関係団体の財政状況及び健全化判断比率'!BS8="","",'各会計、関係団体の財政状況及び健全化判断比率'!BS8)</f>
        <v/>
      </c>
      <c r="CR35" s="327"/>
      <c r="CS35" s="327"/>
      <c r="CT35" s="327"/>
      <c r="CU35" s="327"/>
      <c r="CV35" s="327"/>
      <c r="CW35" s="327"/>
      <c r="CX35" s="327"/>
      <c r="CY35" s="327"/>
      <c r="CZ35" s="327"/>
      <c r="DA35" s="327"/>
      <c r="DB35" s="327"/>
      <c r="DC35" s="327"/>
      <c r="DD35" s="327"/>
      <c r="DE35" s="327"/>
      <c r="DF35" s="317"/>
      <c r="DG35" s="328" t="str">
        <f>IF('各会計、関係団体の財政状況及び健全化判断比率'!BR8="","",'各会計、関係団体の財政状況及び健全化判断比率'!BR8)</f>
        <v/>
      </c>
      <c r="DH35" s="328"/>
      <c r="DI35" s="325"/>
      <c r="DJ35" s="64"/>
      <c r="DK35" s="64"/>
      <c r="DL35" s="64"/>
      <c r="DM35" s="64"/>
      <c r="DN35" s="64"/>
      <c r="DO35" s="64"/>
    </row>
    <row r="36" spans="1:119" ht="32.25" customHeight="1" x14ac:dyDescent="0.15">
      <c r="A36" s="66"/>
      <c r="B36" s="319"/>
      <c r="C36" s="326" t="str">
        <f>IF(E36="","",C35+1)</f>
        <v/>
      </c>
      <c r="D36" s="326"/>
      <c r="E36" s="327" t="str">
        <f>IF('各会計、関係団体の財政状況及び健全化判断比率'!B9="","",'各会計、関係団体の財政状況及び健全化判断比率'!B9)</f>
        <v/>
      </c>
      <c r="F36" s="327"/>
      <c r="G36" s="327"/>
      <c r="H36" s="327"/>
      <c r="I36" s="327"/>
      <c r="J36" s="327"/>
      <c r="K36" s="327"/>
      <c r="L36" s="327"/>
      <c r="M36" s="327"/>
      <c r="N36" s="327"/>
      <c r="O36" s="327"/>
      <c r="P36" s="327"/>
      <c r="Q36" s="327"/>
      <c r="R36" s="327"/>
      <c r="S36" s="327"/>
      <c r="T36" s="320"/>
      <c r="U36" s="326">
        <f t="shared" ref="U36:U43" si="4">IF(W36="","",U35+1)</f>
        <v>4</v>
      </c>
      <c r="V36" s="326"/>
      <c r="W36" s="327" t="str">
        <f>IF('各会計、関係団体の財政状況及び健全化判断比率'!B30="","",'各会計、関係団体の財政状況及び健全化判断比率'!B30)</f>
        <v>後期高齢者医療に関する特別会計</v>
      </c>
      <c r="X36" s="327"/>
      <c r="Y36" s="327"/>
      <c r="Z36" s="327"/>
      <c r="AA36" s="327"/>
      <c r="AB36" s="327"/>
      <c r="AC36" s="327"/>
      <c r="AD36" s="327"/>
      <c r="AE36" s="327"/>
      <c r="AF36" s="327"/>
      <c r="AG36" s="327"/>
      <c r="AH36" s="327"/>
      <c r="AI36" s="327"/>
      <c r="AJ36" s="327"/>
      <c r="AK36" s="327"/>
      <c r="AL36" s="320"/>
      <c r="AM36" s="326" t="str">
        <f t="shared" si="0"/>
        <v/>
      </c>
      <c r="AN36" s="326"/>
      <c r="AO36" s="327"/>
      <c r="AP36" s="327"/>
      <c r="AQ36" s="327"/>
      <c r="AR36" s="327"/>
      <c r="AS36" s="327"/>
      <c r="AT36" s="327"/>
      <c r="AU36" s="327"/>
      <c r="AV36" s="327"/>
      <c r="AW36" s="327"/>
      <c r="AX36" s="327"/>
      <c r="AY36" s="327"/>
      <c r="AZ36" s="327"/>
      <c r="BA36" s="327"/>
      <c r="BB36" s="327"/>
      <c r="BC36" s="327"/>
      <c r="BD36" s="320"/>
      <c r="BE36" s="326" t="str">
        <f t="shared" si="1"/>
        <v/>
      </c>
      <c r="BF36" s="326"/>
      <c r="BG36" s="327"/>
      <c r="BH36" s="327"/>
      <c r="BI36" s="327"/>
      <c r="BJ36" s="327"/>
      <c r="BK36" s="327"/>
      <c r="BL36" s="327"/>
      <c r="BM36" s="327"/>
      <c r="BN36" s="327"/>
      <c r="BO36" s="327"/>
      <c r="BP36" s="327"/>
      <c r="BQ36" s="327"/>
      <c r="BR36" s="327"/>
      <c r="BS36" s="327"/>
      <c r="BT36" s="327"/>
      <c r="BU36" s="327"/>
      <c r="BV36" s="320"/>
      <c r="BW36" s="326" t="str">
        <f t="shared" si="2"/>
        <v/>
      </c>
      <c r="BX36" s="326"/>
      <c r="BY36" s="327" t="str">
        <f>IF('各会計、関係団体の財政状況及び健全化判断比率'!B70="","",'各会計、関係団体の財政状況及び健全化判断比率'!B70)</f>
        <v/>
      </c>
      <c r="BZ36" s="327"/>
      <c r="CA36" s="327"/>
      <c r="CB36" s="327"/>
      <c r="CC36" s="327"/>
      <c r="CD36" s="327"/>
      <c r="CE36" s="327"/>
      <c r="CF36" s="327"/>
      <c r="CG36" s="327"/>
      <c r="CH36" s="327"/>
      <c r="CI36" s="327"/>
      <c r="CJ36" s="327"/>
      <c r="CK36" s="327"/>
      <c r="CL36" s="327"/>
      <c r="CM36" s="327"/>
      <c r="CN36" s="320"/>
      <c r="CO36" s="326" t="str">
        <f t="shared" si="3"/>
        <v/>
      </c>
      <c r="CP36" s="326"/>
      <c r="CQ36" s="327" t="str">
        <f>IF('各会計、関係団体の財政状況及び健全化判断比率'!BS9="","",'各会計、関係団体の財政状況及び健全化判断比率'!BS9)</f>
        <v/>
      </c>
      <c r="CR36" s="327"/>
      <c r="CS36" s="327"/>
      <c r="CT36" s="327"/>
      <c r="CU36" s="327"/>
      <c r="CV36" s="327"/>
      <c r="CW36" s="327"/>
      <c r="CX36" s="327"/>
      <c r="CY36" s="327"/>
      <c r="CZ36" s="327"/>
      <c r="DA36" s="327"/>
      <c r="DB36" s="327"/>
      <c r="DC36" s="327"/>
      <c r="DD36" s="327"/>
      <c r="DE36" s="327"/>
      <c r="DF36" s="317"/>
      <c r="DG36" s="328" t="str">
        <f>IF('各会計、関係団体の財政状況及び健全化判断比率'!BR9="","",'各会計、関係団体の財政状況及び健全化判断比率'!BR9)</f>
        <v/>
      </c>
      <c r="DH36" s="328"/>
      <c r="DI36" s="325"/>
      <c r="DJ36" s="64"/>
      <c r="DK36" s="64"/>
      <c r="DL36" s="64"/>
      <c r="DM36" s="64"/>
      <c r="DN36" s="64"/>
      <c r="DO36" s="64"/>
    </row>
    <row r="37" spans="1:119" ht="32.25" customHeight="1" x14ac:dyDescent="0.15">
      <c r="A37" s="66"/>
      <c r="B37" s="319"/>
      <c r="C37" s="326" t="str">
        <f>IF(E37="","",C36+1)</f>
        <v/>
      </c>
      <c r="D37" s="326"/>
      <c r="E37" s="327" t="str">
        <f>IF('各会計、関係団体の財政状況及び健全化判断比率'!B10="","",'各会計、関係団体の財政状況及び健全化判断比率'!B10)</f>
        <v/>
      </c>
      <c r="F37" s="327"/>
      <c r="G37" s="327"/>
      <c r="H37" s="327"/>
      <c r="I37" s="327"/>
      <c r="J37" s="327"/>
      <c r="K37" s="327"/>
      <c r="L37" s="327"/>
      <c r="M37" s="327"/>
      <c r="N37" s="327"/>
      <c r="O37" s="327"/>
      <c r="P37" s="327"/>
      <c r="Q37" s="327"/>
      <c r="R37" s="327"/>
      <c r="S37" s="327"/>
      <c r="T37" s="320"/>
      <c r="U37" s="326">
        <f t="shared" si="4"/>
        <v>5</v>
      </c>
      <c r="V37" s="326"/>
      <c r="W37" s="327" t="str">
        <f>IF('各会計、関係団体の財政状況及び健全化判断比率'!B31="","",'各会計、関係団体の財政状況及び健全化判断比率'!B31)</f>
        <v>介護サービス事業特別会計</v>
      </c>
      <c r="X37" s="327"/>
      <c r="Y37" s="327"/>
      <c r="Z37" s="327"/>
      <c r="AA37" s="327"/>
      <c r="AB37" s="327"/>
      <c r="AC37" s="327"/>
      <c r="AD37" s="327"/>
      <c r="AE37" s="327"/>
      <c r="AF37" s="327"/>
      <c r="AG37" s="327"/>
      <c r="AH37" s="327"/>
      <c r="AI37" s="327"/>
      <c r="AJ37" s="327"/>
      <c r="AK37" s="327"/>
      <c r="AL37" s="320"/>
      <c r="AM37" s="326" t="str">
        <f t="shared" si="0"/>
        <v/>
      </c>
      <c r="AN37" s="326"/>
      <c r="AO37" s="327"/>
      <c r="AP37" s="327"/>
      <c r="AQ37" s="327"/>
      <c r="AR37" s="327"/>
      <c r="AS37" s="327"/>
      <c r="AT37" s="327"/>
      <c r="AU37" s="327"/>
      <c r="AV37" s="327"/>
      <c r="AW37" s="327"/>
      <c r="AX37" s="327"/>
      <c r="AY37" s="327"/>
      <c r="AZ37" s="327"/>
      <c r="BA37" s="327"/>
      <c r="BB37" s="327"/>
      <c r="BC37" s="327"/>
      <c r="BD37" s="320"/>
      <c r="BE37" s="326" t="str">
        <f t="shared" si="1"/>
        <v/>
      </c>
      <c r="BF37" s="326"/>
      <c r="BG37" s="327"/>
      <c r="BH37" s="327"/>
      <c r="BI37" s="327"/>
      <c r="BJ37" s="327"/>
      <c r="BK37" s="327"/>
      <c r="BL37" s="327"/>
      <c r="BM37" s="327"/>
      <c r="BN37" s="327"/>
      <c r="BO37" s="327"/>
      <c r="BP37" s="327"/>
      <c r="BQ37" s="327"/>
      <c r="BR37" s="327"/>
      <c r="BS37" s="327"/>
      <c r="BT37" s="327"/>
      <c r="BU37" s="327"/>
      <c r="BV37" s="320"/>
      <c r="BW37" s="326" t="str">
        <f t="shared" si="2"/>
        <v/>
      </c>
      <c r="BX37" s="326"/>
      <c r="BY37" s="327" t="str">
        <f>IF('各会計、関係団体の財政状況及び健全化判断比率'!B71="","",'各会計、関係団体の財政状況及び健全化判断比率'!B71)</f>
        <v/>
      </c>
      <c r="BZ37" s="327"/>
      <c r="CA37" s="327"/>
      <c r="CB37" s="327"/>
      <c r="CC37" s="327"/>
      <c r="CD37" s="327"/>
      <c r="CE37" s="327"/>
      <c r="CF37" s="327"/>
      <c r="CG37" s="327"/>
      <c r="CH37" s="327"/>
      <c r="CI37" s="327"/>
      <c r="CJ37" s="327"/>
      <c r="CK37" s="327"/>
      <c r="CL37" s="327"/>
      <c r="CM37" s="327"/>
      <c r="CN37" s="320"/>
      <c r="CO37" s="326" t="str">
        <f t="shared" si="3"/>
        <v/>
      </c>
      <c r="CP37" s="326"/>
      <c r="CQ37" s="327" t="str">
        <f>IF('各会計、関係団体の財政状況及び健全化判断比率'!BS10="","",'各会計、関係団体の財政状況及び健全化判断比率'!BS10)</f>
        <v/>
      </c>
      <c r="CR37" s="327"/>
      <c r="CS37" s="327"/>
      <c r="CT37" s="327"/>
      <c r="CU37" s="327"/>
      <c r="CV37" s="327"/>
      <c r="CW37" s="327"/>
      <c r="CX37" s="327"/>
      <c r="CY37" s="327"/>
      <c r="CZ37" s="327"/>
      <c r="DA37" s="327"/>
      <c r="DB37" s="327"/>
      <c r="DC37" s="327"/>
      <c r="DD37" s="327"/>
      <c r="DE37" s="327"/>
      <c r="DF37" s="317"/>
      <c r="DG37" s="328" t="str">
        <f>IF('各会計、関係団体の財政状況及び健全化判断比率'!BR10="","",'各会計、関係団体の財政状況及び健全化判断比率'!BR10)</f>
        <v/>
      </c>
      <c r="DH37" s="328"/>
      <c r="DI37" s="325"/>
      <c r="DJ37" s="64"/>
      <c r="DK37" s="64"/>
      <c r="DL37" s="64"/>
      <c r="DM37" s="64"/>
      <c r="DN37" s="64"/>
      <c r="DO37" s="64"/>
    </row>
    <row r="38" spans="1:119" ht="32.25" customHeight="1" x14ac:dyDescent="0.15">
      <c r="A38" s="66"/>
      <c r="B38" s="319"/>
      <c r="C38" s="326" t="str">
        <f t="shared" ref="C38:C43" si="5">IF(E38="","",C37+1)</f>
        <v/>
      </c>
      <c r="D38" s="326"/>
      <c r="E38" s="327" t="str">
        <f>IF('各会計、関係団体の財政状況及び健全化判断比率'!B11="","",'各会計、関係団体の財政状況及び健全化判断比率'!B11)</f>
        <v/>
      </c>
      <c r="F38" s="327"/>
      <c r="G38" s="327"/>
      <c r="H38" s="327"/>
      <c r="I38" s="327"/>
      <c r="J38" s="327"/>
      <c r="K38" s="327"/>
      <c r="L38" s="327"/>
      <c r="M38" s="327"/>
      <c r="N38" s="327"/>
      <c r="O38" s="327"/>
      <c r="P38" s="327"/>
      <c r="Q38" s="327"/>
      <c r="R38" s="327"/>
      <c r="S38" s="327"/>
      <c r="T38" s="320"/>
      <c r="U38" s="326" t="str">
        <f t="shared" si="4"/>
        <v/>
      </c>
      <c r="V38" s="326"/>
      <c r="W38" s="327"/>
      <c r="X38" s="327"/>
      <c r="Y38" s="327"/>
      <c r="Z38" s="327"/>
      <c r="AA38" s="327"/>
      <c r="AB38" s="327"/>
      <c r="AC38" s="327"/>
      <c r="AD38" s="327"/>
      <c r="AE38" s="327"/>
      <c r="AF38" s="327"/>
      <c r="AG38" s="327"/>
      <c r="AH38" s="327"/>
      <c r="AI38" s="327"/>
      <c r="AJ38" s="327"/>
      <c r="AK38" s="327"/>
      <c r="AL38" s="320"/>
      <c r="AM38" s="326" t="str">
        <f t="shared" si="0"/>
        <v/>
      </c>
      <c r="AN38" s="326"/>
      <c r="AO38" s="327"/>
      <c r="AP38" s="327"/>
      <c r="AQ38" s="327"/>
      <c r="AR38" s="327"/>
      <c r="AS38" s="327"/>
      <c r="AT38" s="327"/>
      <c r="AU38" s="327"/>
      <c r="AV38" s="327"/>
      <c r="AW38" s="327"/>
      <c r="AX38" s="327"/>
      <c r="AY38" s="327"/>
      <c r="AZ38" s="327"/>
      <c r="BA38" s="327"/>
      <c r="BB38" s="327"/>
      <c r="BC38" s="327"/>
      <c r="BD38" s="320"/>
      <c r="BE38" s="326" t="str">
        <f t="shared" si="1"/>
        <v/>
      </c>
      <c r="BF38" s="326"/>
      <c r="BG38" s="327"/>
      <c r="BH38" s="327"/>
      <c r="BI38" s="327"/>
      <c r="BJ38" s="327"/>
      <c r="BK38" s="327"/>
      <c r="BL38" s="327"/>
      <c r="BM38" s="327"/>
      <c r="BN38" s="327"/>
      <c r="BO38" s="327"/>
      <c r="BP38" s="327"/>
      <c r="BQ38" s="327"/>
      <c r="BR38" s="327"/>
      <c r="BS38" s="327"/>
      <c r="BT38" s="327"/>
      <c r="BU38" s="327"/>
      <c r="BV38" s="320"/>
      <c r="BW38" s="326" t="str">
        <f t="shared" si="2"/>
        <v/>
      </c>
      <c r="BX38" s="326"/>
      <c r="BY38" s="327" t="str">
        <f>IF('各会計、関係団体の財政状況及び健全化判断比率'!B72="","",'各会計、関係団体の財政状況及び健全化判断比率'!B72)</f>
        <v/>
      </c>
      <c r="BZ38" s="327"/>
      <c r="CA38" s="327"/>
      <c r="CB38" s="327"/>
      <c r="CC38" s="327"/>
      <c r="CD38" s="327"/>
      <c r="CE38" s="327"/>
      <c r="CF38" s="327"/>
      <c r="CG38" s="327"/>
      <c r="CH38" s="327"/>
      <c r="CI38" s="327"/>
      <c r="CJ38" s="327"/>
      <c r="CK38" s="327"/>
      <c r="CL38" s="327"/>
      <c r="CM38" s="327"/>
      <c r="CN38" s="320"/>
      <c r="CO38" s="326" t="str">
        <f t="shared" si="3"/>
        <v/>
      </c>
      <c r="CP38" s="326"/>
      <c r="CQ38" s="327" t="str">
        <f>IF('各会計、関係団体の財政状況及び健全化判断比率'!BS11="","",'各会計、関係団体の財政状況及び健全化判断比率'!BS11)</f>
        <v/>
      </c>
      <c r="CR38" s="327"/>
      <c r="CS38" s="327"/>
      <c r="CT38" s="327"/>
      <c r="CU38" s="327"/>
      <c r="CV38" s="327"/>
      <c r="CW38" s="327"/>
      <c r="CX38" s="327"/>
      <c r="CY38" s="327"/>
      <c r="CZ38" s="327"/>
      <c r="DA38" s="327"/>
      <c r="DB38" s="327"/>
      <c r="DC38" s="327"/>
      <c r="DD38" s="327"/>
      <c r="DE38" s="327"/>
      <c r="DF38" s="317"/>
      <c r="DG38" s="328" t="str">
        <f>IF('各会計、関係団体の財政状況及び健全化判断比率'!BR11="","",'各会計、関係団体の財政状況及び健全化判断比率'!BR11)</f>
        <v/>
      </c>
      <c r="DH38" s="328"/>
      <c r="DI38" s="325"/>
      <c r="DJ38" s="64"/>
      <c r="DK38" s="64"/>
      <c r="DL38" s="64"/>
      <c r="DM38" s="64"/>
      <c r="DN38" s="64"/>
      <c r="DO38" s="64"/>
    </row>
    <row r="39" spans="1:119" ht="32.25" customHeight="1" x14ac:dyDescent="0.15">
      <c r="A39" s="66"/>
      <c r="B39" s="319"/>
      <c r="C39" s="326" t="str">
        <f t="shared" si="5"/>
        <v/>
      </c>
      <c r="D39" s="326"/>
      <c r="E39" s="327" t="str">
        <f>IF('各会計、関係団体の財政状況及び健全化判断比率'!B12="","",'各会計、関係団体の財政状況及び健全化判断比率'!B12)</f>
        <v/>
      </c>
      <c r="F39" s="327"/>
      <c r="G39" s="327"/>
      <c r="H39" s="327"/>
      <c r="I39" s="327"/>
      <c r="J39" s="327"/>
      <c r="K39" s="327"/>
      <c r="L39" s="327"/>
      <c r="M39" s="327"/>
      <c r="N39" s="327"/>
      <c r="O39" s="327"/>
      <c r="P39" s="327"/>
      <c r="Q39" s="327"/>
      <c r="R39" s="327"/>
      <c r="S39" s="327"/>
      <c r="T39" s="320"/>
      <c r="U39" s="326" t="str">
        <f t="shared" si="4"/>
        <v/>
      </c>
      <c r="V39" s="326"/>
      <c r="W39" s="327"/>
      <c r="X39" s="327"/>
      <c r="Y39" s="327"/>
      <c r="Z39" s="327"/>
      <c r="AA39" s="327"/>
      <c r="AB39" s="327"/>
      <c r="AC39" s="327"/>
      <c r="AD39" s="327"/>
      <c r="AE39" s="327"/>
      <c r="AF39" s="327"/>
      <c r="AG39" s="327"/>
      <c r="AH39" s="327"/>
      <c r="AI39" s="327"/>
      <c r="AJ39" s="327"/>
      <c r="AK39" s="327"/>
      <c r="AL39" s="320"/>
      <c r="AM39" s="326" t="str">
        <f t="shared" si="0"/>
        <v/>
      </c>
      <c r="AN39" s="326"/>
      <c r="AO39" s="327"/>
      <c r="AP39" s="327"/>
      <c r="AQ39" s="327"/>
      <c r="AR39" s="327"/>
      <c r="AS39" s="327"/>
      <c r="AT39" s="327"/>
      <c r="AU39" s="327"/>
      <c r="AV39" s="327"/>
      <c r="AW39" s="327"/>
      <c r="AX39" s="327"/>
      <c r="AY39" s="327"/>
      <c r="AZ39" s="327"/>
      <c r="BA39" s="327"/>
      <c r="BB39" s="327"/>
      <c r="BC39" s="327"/>
      <c r="BD39" s="320"/>
      <c r="BE39" s="326" t="str">
        <f t="shared" si="1"/>
        <v/>
      </c>
      <c r="BF39" s="326"/>
      <c r="BG39" s="327"/>
      <c r="BH39" s="327"/>
      <c r="BI39" s="327"/>
      <c r="BJ39" s="327"/>
      <c r="BK39" s="327"/>
      <c r="BL39" s="327"/>
      <c r="BM39" s="327"/>
      <c r="BN39" s="327"/>
      <c r="BO39" s="327"/>
      <c r="BP39" s="327"/>
      <c r="BQ39" s="327"/>
      <c r="BR39" s="327"/>
      <c r="BS39" s="327"/>
      <c r="BT39" s="327"/>
      <c r="BU39" s="327"/>
      <c r="BV39" s="320"/>
      <c r="BW39" s="326" t="str">
        <f t="shared" si="2"/>
        <v/>
      </c>
      <c r="BX39" s="326"/>
      <c r="BY39" s="327" t="str">
        <f>IF('各会計、関係団体の財政状況及び健全化判断比率'!B73="","",'各会計、関係団体の財政状況及び健全化判断比率'!B73)</f>
        <v/>
      </c>
      <c r="BZ39" s="327"/>
      <c r="CA39" s="327"/>
      <c r="CB39" s="327"/>
      <c r="CC39" s="327"/>
      <c r="CD39" s="327"/>
      <c r="CE39" s="327"/>
      <c r="CF39" s="327"/>
      <c r="CG39" s="327"/>
      <c r="CH39" s="327"/>
      <c r="CI39" s="327"/>
      <c r="CJ39" s="327"/>
      <c r="CK39" s="327"/>
      <c r="CL39" s="327"/>
      <c r="CM39" s="327"/>
      <c r="CN39" s="320"/>
      <c r="CO39" s="326" t="str">
        <f t="shared" si="3"/>
        <v/>
      </c>
      <c r="CP39" s="326"/>
      <c r="CQ39" s="327" t="str">
        <f>IF('各会計、関係団体の財政状況及び健全化判断比率'!BS12="","",'各会計、関係団体の財政状況及び健全化判断比率'!BS12)</f>
        <v/>
      </c>
      <c r="CR39" s="327"/>
      <c r="CS39" s="327"/>
      <c r="CT39" s="327"/>
      <c r="CU39" s="327"/>
      <c r="CV39" s="327"/>
      <c r="CW39" s="327"/>
      <c r="CX39" s="327"/>
      <c r="CY39" s="327"/>
      <c r="CZ39" s="327"/>
      <c r="DA39" s="327"/>
      <c r="DB39" s="327"/>
      <c r="DC39" s="327"/>
      <c r="DD39" s="327"/>
      <c r="DE39" s="327"/>
      <c r="DF39" s="317"/>
      <c r="DG39" s="328" t="str">
        <f>IF('各会計、関係団体の財政状況及び健全化判断比率'!BR12="","",'各会計、関係団体の財政状況及び健全化判断比率'!BR12)</f>
        <v/>
      </c>
      <c r="DH39" s="328"/>
      <c r="DI39" s="325"/>
      <c r="DJ39" s="64"/>
      <c r="DK39" s="64"/>
      <c r="DL39" s="64"/>
      <c r="DM39" s="64"/>
      <c r="DN39" s="64"/>
      <c r="DO39" s="64"/>
    </row>
    <row r="40" spans="1:119" ht="32.25" customHeight="1" x14ac:dyDescent="0.15">
      <c r="A40" s="66"/>
      <c r="B40" s="319"/>
      <c r="C40" s="326" t="str">
        <f t="shared" si="5"/>
        <v/>
      </c>
      <c r="D40" s="326"/>
      <c r="E40" s="327" t="str">
        <f>IF('各会計、関係団体の財政状況及び健全化判断比率'!B13="","",'各会計、関係団体の財政状況及び健全化判断比率'!B13)</f>
        <v/>
      </c>
      <c r="F40" s="327"/>
      <c r="G40" s="327"/>
      <c r="H40" s="327"/>
      <c r="I40" s="327"/>
      <c r="J40" s="327"/>
      <c r="K40" s="327"/>
      <c r="L40" s="327"/>
      <c r="M40" s="327"/>
      <c r="N40" s="327"/>
      <c r="O40" s="327"/>
      <c r="P40" s="327"/>
      <c r="Q40" s="327"/>
      <c r="R40" s="327"/>
      <c r="S40" s="327"/>
      <c r="T40" s="320"/>
      <c r="U40" s="326" t="str">
        <f t="shared" si="4"/>
        <v/>
      </c>
      <c r="V40" s="326"/>
      <c r="W40" s="327"/>
      <c r="X40" s="327"/>
      <c r="Y40" s="327"/>
      <c r="Z40" s="327"/>
      <c r="AA40" s="327"/>
      <c r="AB40" s="327"/>
      <c r="AC40" s="327"/>
      <c r="AD40" s="327"/>
      <c r="AE40" s="327"/>
      <c r="AF40" s="327"/>
      <c r="AG40" s="327"/>
      <c r="AH40" s="327"/>
      <c r="AI40" s="327"/>
      <c r="AJ40" s="327"/>
      <c r="AK40" s="327"/>
      <c r="AL40" s="320"/>
      <c r="AM40" s="326" t="str">
        <f t="shared" si="0"/>
        <v/>
      </c>
      <c r="AN40" s="326"/>
      <c r="AO40" s="327"/>
      <c r="AP40" s="327"/>
      <c r="AQ40" s="327"/>
      <c r="AR40" s="327"/>
      <c r="AS40" s="327"/>
      <c r="AT40" s="327"/>
      <c r="AU40" s="327"/>
      <c r="AV40" s="327"/>
      <c r="AW40" s="327"/>
      <c r="AX40" s="327"/>
      <c r="AY40" s="327"/>
      <c r="AZ40" s="327"/>
      <c r="BA40" s="327"/>
      <c r="BB40" s="327"/>
      <c r="BC40" s="327"/>
      <c r="BD40" s="320"/>
      <c r="BE40" s="326" t="str">
        <f t="shared" si="1"/>
        <v/>
      </c>
      <c r="BF40" s="326"/>
      <c r="BG40" s="327"/>
      <c r="BH40" s="327"/>
      <c r="BI40" s="327"/>
      <c r="BJ40" s="327"/>
      <c r="BK40" s="327"/>
      <c r="BL40" s="327"/>
      <c r="BM40" s="327"/>
      <c r="BN40" s="327"/>
      <c r="BO40" s="327"/>
      <c r="BP40" s="327"/>
      <c r="BQ40" s="327"/>
      <c r="BR40" s="327"/>
      <c r="BS40" s="327"/>
      <c r="BT40" s="327"/>
      <c r="BU40" s="327"/>
      <c r="BV40" s="320"/>
      <c r="BW40" s="326" t="str">
        <f t="shared" si="2"/>
        <v/>
      </c>
      <c r="BX40" s="326"/>
      <c r="BY40" s="327" t="str">
        <f>IF('各会計、関係団体の財政状況及び健全化判断比率'!B74="","",'各会計、関係団体の財政状況及び健全化判断比率'!B74)</f>
        <v/>
      </c>
      <c r="BZ40" s="327"/>
      <c r="CA40" s="327"/>
      <c r="CB40" s="327"/>
      <c r="CC40" s="327"/>
      <c r="CD40" s="327"/>
      <c r="CE40" s="327"/>
      <c r="CF40" s="327"/>
      <c r="CG40" s="327"/>
      <c r="CH40" s="327"/>
      <c r="CI40" s="327"/>
      <c r="CJ40" s="327"/>
      <c r="CK40" s="327"/>
      <c r="CL40" s="327"/>
      <c r="CM40" s="327"/>
      <c r="CN40" s="320"/>
      <c r="CO40" s="326" t="str">
        <f t="shared" si="3"/>
        <v/>
      </c>
      <c r="CP40" s="326"/>
      <c r="CQ40" s="327" t="str">
        <f>IF('各会計、関係団体の財政状況及び健全化判断比率'!BS13="","",'各会計、関係団体の財政状況及び健全化判断比率'!BS13)</f>
        <v/>
      </c>
      <c r="CR40" s="327"/>
      <c r="CS40" s="327"/>
      <c r="CT40" s="327"/>
      <c r="CU40" s="327"/>
      <c r="CV40" s="327"/>
      <c r="CW40" s="327"/>
      <c r="CX40" s="327"/>
      <c r="CY40" s="327"/>
      <c r="CZ40" s="327"/>
      <c r="DA40" s="327"/>
      <c r="DB40" s="327"/>
      <c r="DC40" s="327"/>
      <c r="DD40" s="327"/>
      <c r="DE40" s="327"/>
      <c r="DF40" s="317"/>
      <c r="DG40" s="328" t="str">
        <f>IF('各会計、関係団体の財政状況及び健全化判断比率'!BR13="","",'各会計、関係団体の財政状況及び健全化判断比率'!BR13)</f>
        <v/>
      </c>
      <c r="DH40" s="328"/>
      <c r="DI40" s="325"/>
      <c r="DJ40" s="64"/>
      <c r="DK40" s="64"/>
      <c r="DL40" s="64"/>
      <c r="DM40" s="64"/>
      <c r="DN40" s="64"/>
      <c r="DO40" s="64"/>
    </row>
    <row r="41" spans="1:119" ht="32.25" customHeight="1" x14ac:dyDescent="0.15">
      <c r="A41" s="66"/>
      <c r="B41" s="319"/>
      <c r="C41" s="326" t="str">
        <f t="shared" si="5"/>
        <v/>
      </c>
      <c r="D41" s="326"/>
      <c r="E41" s="327" t="str">
        <f>IF('各会計、関係団体の財政状況及び健全化判断比率'!B14="","",'各会計、関係団体の財政状況及び健全化判断比率'!B14)</f>
        <v/>
      </c>
      <c r="F41" s="327"/>
      <c r="G41" s="327"/>
      <c r="H41" s="327"/>
      <c r="I41" s="327"/>
      <c r="J41" s="327"/>
      <c r="K41" s="327"/>
      <c r="L41" s="327"/>
      <c r="M41" s="327"/>
      <c r="N41" s="327"/>
      <c r="O41" s="327"/>
      <c r="P41" s="327"/>
      <c r="Q41" s="327"/>
      <c r="R41" s="327"/>
      <c r="S41" s="327"/>
      <c r="T41" s="320"/>
      <c r="U41" s="326" t="str">
        <f t="shared" si="4"/>
        <v/>
      </c>
      <c r="V41" s="326"/>
      <c r="W41" s="327"/>
      <c r="X41" s="327"/>
      <c r="Y41" s="327"/>
      <c r="Z41" s="327"/>
      <c r="AA41" s="327"/>
      <c r="AB41" s="327"/>
      <c r="AC41" s="327"/>
      <c r="AD41" s="327"/>
      <c r="AE41" s="327"/>
      <c r="AF41" s="327"/>
      <c r="AG41" s="327"/>
      <c r="AH41" s="327"/>
      <c r="AI41" s="327"/>
      <c r="AJ41" s="327"/>
      <c r="AK41" s="327"/>
      <c r="AL41" s="320"/>
      <c r="AM41" s="326" t="str">
        <f t="shared" si="0"/>
        <v/>
      </c>
      <c r="AN41" s="326"/>
      <c r="AO41" s="327"/>
      <c r="AP41" s="327"/>
      <c r="AQ41" s="327"/>
      <c r="AR41" s="327"/>
      <c r="AS41" s="327"/>
      <c r="AT41" s="327"/>
      <c r="AU41" s="327"/>
      <c r="AV41" s="327"/>
      <c r="AW41" s="327"/>
      <c r="AX41" s="327"/>
      <c r="AY41" s="327"/>
      <c r="AZ41" s="327"/>
      <c r="BA41" s="327"/>
      <c r="BB41" s="327"/>
      <c r="BC41" s="327"/>
      <c r="BD41" s="320"/>
      <c r="BE41" s="326" t="str">
        <f t="shared" si="1"/>
        <v/>
      </c>
      <c r="BF41" s="326"/>
      <c r="BG41" s="327"/>
      <c r="BH41" s="327"/>
      <c r="BI41" s="327"/>
      <c r="BJ41" s="327"/>
      <c r="BK41" s="327"/>
      <c r="BL41" s="327"/>
      <c r="BM41" s="327"/>
      <c r="BN41" s="327"/>
      <c r="BO41" s="327"/>
      <c r="BP41" s="327"/>
      <c r="BQ41" s="327"/>
      <c r="BR41" s="327"/>
      <c r="BS41" s="327"/>
      <c r="BT41" s="327"/>
      <c r="BU41" s="327"/>
      <c r="BV41" s="320"/>
      <c r="BW41" s="326" t="str">
        <f t="shared" si="2"/>
        <v/>
      </c>
      <c r="BX41" s="326"/>
      <c r="BY41" s="327" t="str">
        <f>IF('各会計、関係団体の財政状況及び健全化判断比率'!B75="","",'各会計、関係団体の財政状況及び健全化判断比率'!B75)</f>
        <v/>
      </c>
      <c r="BZ41" s="327"/>
      <c r="CA41" s="327"/>
      <c r="CB41" s="327"/>
      <c r="CC41" s="327"/>
      <c r="CD41" s="327"/>
      <c r="CE41" s="327"/>
      <c r="CF41" s="327"/>
      <c r="CG41" s="327"/>
      <c r="CH41" s="327"/>
      <c r="CI41" s="327"/>
      <c r="CJ41" s="327"/>
      <c r="CK41" s="327"/>
      <c r="CL41" s="327"/>
      <c r="CM41" s="327"/>
      <c r="CN41" s="320"/>
      <c r="CO41" s="326" t="str">
        <f t="shared" si="3"/>
        <v/>
      </c>
      <c r="CP41" s="326"/>
      <c r="CQ41" s="327" t="str">
        <f>IF('各会計、関係団体の財政状況及び健全化判断比率'!BS14="","",'各会計、関係団体の財政状況及び健全化判断比率'!BS14)</f>
        <v/>
      </c>
      <c r="CR41" s="327"/>
      <c r="CS41" s="327"/>
      <c r="CT41" s="327"/>
      <c r="CU41" s="327"/>
      <c r="CV41" s="327"/>
      <c r="CW41" s="327"/>
      <c r="CX41" s="327"/>
      <c r="CY41" s="327"/>
      <c r="CZ41" s="327"/>
      <c r="DA41" s="327"/>
      <c r="DB41" s="327"/>
      <c r="DC41" s="327"/>
      <c r="DD41" s="327"/>
      <c r="DE41" s="327"/>
      <c r="DF41" s="317"/>
      <c r="DG41" s="328" t="str">
        <f>IF('各会計、関係団体の財政状況及び健全化判断比率'!BR14="","",'各会計、関係団体の財政状況及び健全化判断比率'!BR14)</f>
        <v/>
      </c>
      <c r="DH41" s="328"/>
      <c r="DI41" s="325"/>
      <c r="DJ41" s="64"/>
      <c r="DK41" s="64"/>
      <c r="DL41" s="64"/>
      <c r="DM41" s="64"/>
      <c r="DN41" s="64"/>
      <c r="DO41" s="64"/>
    </row>
    <row r="42" spans="1:119" ht="32.25" customHeight="1" x14ac:dyDescent="0.15">
      <c r="A42" s="64"/>
      <c r="B42" s="319"/>
      <c r="C42" s="326" t="str">
        <f t="shared" si="5"/>
        <v/>
      </c>
      <c r="D42" s="326"/>
      <c r="E42" s="327" t="str">
        <f>IF('各会計、関係団体の財政状況及び健全化判断比率'!B15="","",'各会計、関係団体の財政状況及び健全化判断比率'!B15)</f>
        <v/>
      </c>
      <c r="F42" s="327"/>
      <c r="G42" s="327"/>
      <c r="H42" s="327"/>
      <c r="I42" s="327"/>
      <c r="J42" s="327"/>
      <c r="K42" s="327"/>
      <c r="L42" s="327"/>
      <c r="M42" s="327"/>
      <c r="N42" s="327"/>
      <c r="O42" s="327"/>
      <c r="P42" s="327"/>
      <c r="Q42" s="327"/>
      <c r="R42" s="327"/>
      <c r="S42" s="327"/>
      <c r="T42" s="320"/>
      <c r="U42" s="326" t="str">
        <f t="shared" si="4"/>
        <v/>
      </c>
      <c r="V42" s="326"/>
      <c r="W42" s="327"/>
      <c r="X42" s="327"/>
      <c r="Y42" s="327"/>
      <c r="Z42" s="327"/>
      <c r="AA42" s="327"/>
      <c r="AB42" s="327"/>
      <c r="AC42" s="327"/>
      <c r="AD42" s="327"/>
      <c r="AE42" s="327"/>
      <c r="AF42" s="327"/>
      <c r="AG42" s="327"/>
      <c r="AH42" s="327"/>
      <c r="AI42" s="327"/>
      <c r="AJ42" s="327"/>
      <c r="AK42" s="327"/>
      <c r="AL42" s="320"/>
      <c r="AM42" s="326" t="str">
        <f t="shared" si="0"/>
        <v/>
      </c>
      <c r="AN42" s="326"/>
      <c r="AO42" s="327"/>
      <c r="AP42" s="327"/>
      <c r="AQ42" s="327"/>
      <c r="AR42" s="327"/>
      <c r="AS42" s="327"/>
      <c r="AT42" s="327"/>
      <c r="AU42" s="327"/>
      <c r="AV42" s="327"/>
      <c r="AW42" s="327"/>
      <c r="AX42" s="327"/>
      <c r="AY42" s="327"/>
      <c r="AZ42" s="327"/>
      <c r="BA42" s="327"/>
      <c r="BB42" s="327"/>
      <c r="BC42" s="327"/>
      <c r="BD42" s="320"/>
      <c r="BE42" s="326" t="str">
        <f t="shared" si="1"/>
        <v/>
      </c>
      <c r="BF42" s="326"/>
      <c r="BG42" s="327"/>
      <c r="BH42" s="327"/>
      <c r="BI42" s="327"/>
      <c r="BJ42" s="327"/>
      <c r="BK42" s="327"/>
      <c r="BL42" s="327"/>
      <c r="BM42" s="327"/>
      <c r="BN42" s="327"/>
      <c r="BO42" s="327"/>
      <c r="BP42" s="327"/>
      <c r="BQ42" s="327"/>
      <c r="BR42" s="327"/>
      <c r="BS42" s="327"/>
      <c r="BT42" s="327"/>
      <c r="BU42" s="327"/>
      <c r="BV42" s="320"/>
      <c r="BW42" s="326" t="str">
        <f t="shared" si="2"/>
        <v/>
      </c>
      <c r="BX42" s="326"/>
      <c r="BY42" s="327" t="str">
        <f>IF('各会計、関係団体の財政状況及び健全化判断比率'!B76="","",'各会計、関係団体の財政状況及び健全化判断比率'!B76)</f>
        <v/>
      </c>
      <c r="BZ42" s="327"/>
      <c r="CA42" s="327"/>
      <c r="CB42" s="327"/>
      <c r="CC42" s="327"/>
      <c r="CD42" s="327"/>
      <c r="CE42" s="327"/>
      <c r="CF42" s="327"/>
      <c r="CG42" s="327"/>
      <c r="CH42" s="327"/>
      <c r="CI42" s="327"/>
      <c r="CJ42" s="327"/>
      <c r="CK42" s="327"/>
      <c r="CL42" s="327"/>
      <c r="CM42" s="327"/>
      <c r="CN42" s="320"/>
      <c r="CO42" s="326" t="str">
        <f t="shared" si="3"/>
        <v/>
      </c>
      <c r="CP42" s="326"/>
      <c r="CQ42" s="327" t="str">
        <f>IF('各会計、関係団体の財政状況及び健全化判断比率'!BS15="","",'各会計、関係団体の財政状況及び健全化判断比率'!BS15)</f>
        <v/>
      </c>
      <c r="CR42" s="327"/>
      <c r="CS42" s="327"/>
      <c r="CT42" s="327"/>
      <c r="CU42" s="327"/>
      <c r="CV42" s="327"/>
      <c r="CW42" s="327"/>
      <c r="CX42" s="327"/>
      <c r="CY42" s="327"/>
      <c r="CZ42" s="327"/>
      <c r="DA42" s="327"/>
      <c r="DB42" s="327"/>
      <c r="DC42" s="327"/>
      <c r="DD42" s="327"/>
      <c r="DE42" s="327"/>
      <c r="DF42" s="317"/>
      <c r="DG42" s="328" t="str">
        <f>IF('各会計、関係団体の財政状況及び健全化判断比率'!BR15="","",'各会計、関係団体の財政状況及び健全化判断比率'!BR15)</f>
        <v/>
      </c>
      <c r="DH42" s="328"/>
      <c r="DI42" s="325"/>
      <c r="DJ42" s="64"/>
      <c r="DK42" s="64"/>
      <c r="DL42" s="64"/>
      <c r="DM42" s="64"/>
      <c r="DN42" s="64"/>
      <c r="DO42" s="64"/>
    </row>
    <row r="43" spans="1:119" ht="32.25" customHeight="1" x14ac:dyDescent="0.15">
      <c r="A43" s="64"/>
      <c r="B43" s="319"/>
      <c r="C43" s="326" t="str">
        <f t="shared" si="5"/>
        <v/>
      </c>
      <c r="D43" s="326"/>
      <c r="E43" s="327" t="str">
        <f>IF('各会計、関係団体の財政状況及び健全化判断比率'!B16="","",'各会計、関係団体の財政状況及び健全化判断比率'!B16)</f>
        <v/>
      </c>
      <c r="F43" s="327"/>
      <c r="G43" s="327"/>
      <c r="H43" s="327"/>
      <c r="I43" s="327"/>
      <c r="J43" s="327"/>
      <c r="K43" s="327"/>
      <c r="L43" s="327"/>
      <c r="M43" s="327"/>
      <c r="N43" s="327"/>
      <c r="O43" s="327"/>
      <c r="P43" s="327"/>
      <c r="Q43" s="327"/>
      <c r="R43" s="327"/>
      <c r="S43" s="327"/>
      <c r="T43" s="320"/>
      <c r="U43" s="326" t="str">
        <f t="shared" si="4"/>
        <v/>
      </c>
      <c r="V43" s="326"/>
      <c r="W43" s="327"/>
      <c r="X43" s="327"/>
      <c r="Y43" s="327"/>
      <c r="Z43" s="327"/>
      <c r="AA43" s="327"/>
      <c r="AB43" s="327"/>
      <c r="AC43" s="327"/>
      <c r="AD43" s="327"/>
      <c r="AE43" s="327"/>
      <c r="AF43" s="327"/>
      <c r="AG43" s="327"/>
      <c r="AH43" s="327"/>
      <c r="AI43" s="327"/>
      <c r="AJ43" s="327"/>
      <c r="AK43" s="327"/>
      <c r="AL43" s="320"/>
      <c r="AM43" s="326" t="str">
        <f t="shared" si="0"/>
        <v/>
      </c>
      <c r="AN43" s="326"/>
      <c r="AO43" s="327"/>
      <c r="AP43" s="327"/>
      <c r="AQ43" s="327"/>
      <c r="AR43" s="327"/>
      <c r="AS43" s="327"/>
      <c r="AT43" s="327"/>
      <c r="AU43" s="327"/>
      <c r="AV43" s="327"/>
      <c r="AW43" s="327"/>
      <c r="AX43" s="327"/>
      <c r="AY43" s="327"/>
      <c r="AZ43" s="327"/>
      <c r="BA43" s="327"/>
      <c r="BB43" s="327"/>
      <c r="BC43" s="327"/>
      <c r="BD43" s="320"/>
      <c r="BE43" s="326" t="str">
        <f t="shared" si="1"/>
        <v/>
      </c>
      <c r="BF43" s="326"/>
      <c r="BG43" s="327"/>
      <c r="BH43" s="327"/>
      <c r="BI43" s="327"/>
      <c r="BJ43" s="327"/>
      <c r="BK43" s="327"/>
      <c r="BL43" s="327"/>
      <c r="BM43" s="327"/>
      <c r="BN43" s="327"/>
      <c r="BO43" s="327"/>
      <c r="BP43" s="327"/>
      <c r="BQ43" s="327"/>
      <c r="BR43" s="327"/>
      <c r="BS43" s="327"/>
      <c r="BT43" s="327"/>
      <c r="BU43" s="327"/>
      <c r="BV43" s="320"/>
      <c r="BW43" s="326" t="str">
        <f t="shared" si="2"/>
        <v/>
      </c>
      <c r="BX43" s="326"/>
      <c r="BY43" s="327" t="str">
        <f>IF('各会計、関係団体の財政状況及び健全化判断比率'!B77="","",'各会計、関係団体の財政状況及び健全化判断比率'!B77)</f>
        <v/>
      </c>
      <c r="BZ43" s="327"/>
      <c r="CA43" s="327"/>
      <c r="CB43" s="327"/>
      <c r="CC43" s="327"/>
      <c r="CD43" s="327"/>
      <c r="CE43" s="327"/>
      <c r="CF43" s="327"/>
      <c r="CG43" s="327"/>
      <c r="CH43" s="327"/>
      <c r="CI43" s="327"/>
      <c r="CJ43" s="327"/>
      <c r="CK43" s="327"/>
      <c r="CL43" s="327"/>
      <c r="CM43" s="327"/>
      <c r="CN43" s="320"/>
      <c r="CO43" s="326" t="str">
        <f t="shared" si="3"/>
        <v/>
      </c>
      <c r="CP43" s="326"/>
      <c r="CQ43" s="327" t="str">
        <f>IF('各会計、関係団体の財政状況及び健全化判断比率'!BS16="","",'各会計、関係団体の財政状況及び健全化判断比率'!BS16)</f>
        <v/>
      </c>
      <c r="CR43" s="327"/>
      <c r="CS43" s="327"/>
      <c r="CT43" s="327"/>
      <c r="CU43" s="327"/>
      <c r="CV43" s="327"/>
      <c r="CW43" s="327"/>
      <c r="CX43" s="327"/>
      <c r="CY43" s="327"/>
      <c r="CZ43" s="327"/>
      <c r="DA43" s="327"/>
      <c r="DB43" s="327"/>
      <c r="DC43" s="327"/>
      <c r="DD43" s="327"/>
      <c r="DE43" s="327"/>
      <c r="DF43" s="317"/>
      <c r="DG43" s="328" t="str">
        <f>IF('各会計、関係団体の財政状況及び健全化判断比率'!BR16="","",'各会計、関係団体の財政状況及び健全化判断比率'!BR16)</f>
        <v/>
      </c>
      <c r="DH43" s="328"/>
      <c r="DI43" s="325"/>
      <c r="DJ43" s="64"/>
      <c r="DK43" s="64"/>
      <c r="DL43" s="64"/>
      <c r="DM43" s="64"/>
      <c r="DN43" s="64"/>
      <c r="DO43" s="64"/>
    </row>
    <row r="44" spans="1:119" ht="13.5" customHeight="1" thickBot="1" x14ac:dyDescent="0.2">
      <c r="A44" s="64"/>
      <c r="B44" s="329"/>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1"/>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139</v>
      </c>
      <c r="C46" s="64"/>
      <c r="D46" s="64"/>
      <c r="E46" s="64" t="s">
        <v>140</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141</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142</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2" t="s">
        <v>143</v>
      </c>
    </row>
    <row r="50" spans="5:5" x14ac:dyDescent="0.15">
      <c r="E50" s="67" t="s">
        <v>144</v>
      </c>
    </row>
    <row r="51" spans="5:5" x14ac:dyDescent="0.15">
      <c r="E51" s="67" t="s">
        <v>145</v>
      </c>
    </row>
    <row r="52" spans="5:5" x14ac:dyDescent="0.15">
      <c r="E52" s="67" t="s">
        <v>146</v>
      </c>
    </row>
    <row r="53" spans="5:5" x14ac:dyDescent="0.15">
      <c r="E53" s="67" t="s">
        <v>147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CHPQ5X5WkzZENFyaiFIvPVBKcKBJoloIBW+uZu1EvniIXkZ5jMv7h45UyzXT/7QokHsOJXynxrNPB0MaJMXHg==" saltValue="j9x8sdmh9KfPVQWJhhr/OQ=="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01810-AE44-4EEA-A926-B51B0676CAB1}">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1099" customWidth="1"/>
    <col min="2" max="2" width="11" style="1099" customWidth="1"/>
    <col min="3" max="3" width="17" style="1099" customWidth="1"/>
    <col min="4" max="5" width="16.625" style="1099" customWidth="1"/>
    <col min="6" max="15" width="15" style="1099" customWidth="1"/>
    <col min="16" max="16" width="24" style="1099" customWidth="1"/>
    <col min="17" max="16384" width="0" style="1099" hidden="1"/>
  </cols>
  <sheetData>
    <row r="1" spans="1:16" ht="16.5" customHeight="1" x14ac:dyDescent="0.15">
      <c r="A1" s="1098"/>
      <c r="B1" s="1098"/>
      <c r="C1" s="1098"/>
      <c r="D1" s="1098"/>
      <c r="E1" s="1098"/>
      <c r="F1" s="1098"/>
      <c r="G1" s="1098"/>
      <c r="H1" s="1098"/>
      <c r="I1" s="1098"/>
      <c r="J1" s="1098"/>
      <c r="K1" s="1098"/>
      <c r="L1" s="1098"/>
      <c r="M1" s="1098"/>
      <c r="N1" s="1098"/>
      <c r="O1" s="1098"/>
      <c r="P1" s="1098"/>
    </row>
    <row r="2" spans="1:16" ht="16.5" customHeight="1" x14ac:dyDescent="0.15">
      <c r="A2" s="1098"/>
      <c r="B2" s="1098"/>
      <c r="C2" s="1098"/>
      <c r="D2" s="1098"/>
      <c r="E2" s="1098"/>
      <c r="F2" s="1098"/>
      <c r="G2" s="1098"/>
      <c r="H2" s="1098"/>
      <c r="I2" s="1098"/>
      <c r="J2" s="1098"/>
      <c r="K2" s="1098"/>
      <c r="L2" s="1098"/>
      <c r="M2" s="1098"/>
      <c r="N2" s="1098"/>
      <c r="O2" s="1098"/>
      <c r="P2" s="1098"/>
    </row>
    <row r="3" spans="1:16" ht="16.5" customHeight="1" x14ac:dyDescent="0.15">
      <c r="A3" s="1098"/>
      <c r="B3" s="1098"/>
      <c r="C3" s="1098"/>
      <c r="D3" s="1098"/>
      <c r="E3" s="1098"/>
      <c r="F3" s="1098"/>
      <c r="G3" s="1098"/>
      <c r="H3" s="1098"/>
      <c r="I3" s="1098"/>
      <c r="J3" s="1098"/>
      <c r="K3" s="1098"/>
      <c r="L3" s="1098"/>
      <c r="M3" s="1098"/>
      <c r="N3" s="1098"/>
      <c r="O3" s="1098"/>
      <c r="P3" s="1098"/>
    </row>
    <row r="4" spans="1:16" ht="16.5" customHeight="1" x14ac:dyDescent="0.15">
      <c r="A4" s="1098"/>
      <c r="B4" s="1098"/>
      <c r="C4" s="1098"/>
      <c r="D4" s="1098"/>
      <c r="E4" s="1098"/>
      <c r="F4" s="1098"/>
      <c r="G4" s="1098"/>
      <c r="H4" s="1098"/>
      <c r="I4" s="1098"/>
      <c r="J4" s="1098"/>
      <c r="K4" s="1098"/>
      <c r="L4" s="1098"/>
      <c r="M4" s="1098"/>
      <c r="N4" s="1098"/>
      <c r="O4" s="1098"/>
      <c r="P4" s="1098"/>
    </row>
    <row r="5" spans="1:16" ht="16.5" customHeight="1" x14ac:dyDescent="0.15">
      <c r="A5" s="1098"/>
      <c r="B5" s="1098"/>
      <c r="C5" s="1098"/>
      <c r="D5" s="1098"/>
      <c r="E5" s="1098"/>
      <c r="F5" s="1098"/>
      <c r="G5" s="1098"/>
      <c r="H5" s="1098"/>
      <c r="I5" s="1098"/>
      <c r="J5" s="1098"/>
      <c r="K5" s="1098"/>
      <c r="L5" s="1098"/>
      <c r="M5" s="1098"/>
      <c r="N5" s="1098"/>
      <c r="O5" s="1098"/>
      <c r="P5" s="1098"/>
    </row>
    <row r="6" spans="1:16" ht="16.5" customHeight="1" x14ac:dyDescent="0.15">
      <c r="A6" s="1098"/>
      <c r="B6" s="1098"/>
      <c r="C6" s="1098"/>
      <c r="D6" s="1098"/>
      <c r="E6" s="1098"/>
      <c r="F6" s="1098"/>
      <c r="G6" s="1098"/>
      <c r="H6" s="1098"/>
      <c r="I6" s="1098"/>
      <c r="J6" s="1098"/>
      <c r="K6" s="1098"/>
      <c r="L6" s="1098"/>
      <c r="M6" s="1098"/>
      <c r="N6" s="1098"/>
      <c r="O6" s="1098"/>
      <c r="P6" s="1098"/>
    </row>
    <row r="7" spans="1:16" ht="16.5" customHeight="1" x14ac:dyDescent="0.15">
      <c r="A7" s="1098"/>
      <c r="B7" s="1098"/>
      <c r="C7" s="1098"/>
      <c r="D7" s="1098"/>
      <c r="E7" s="1098"/>
      <c r="F7" s="1098"/>
      <c r="G7" s="1098"/>
      <c r="H7" s="1098"/>
      <c r="I7" s="1098"/>
      <c r="J7" s="1098"/>
      <c r="K7" s="1098"/>
      <c r="L7" s="1098"/>
      <c r="M7" s="1098"/>
      <c r="N7" s="1098"/>
      <c r="O7" s="1098"/>
      <c r="P7" s="1098"/>
    </row>
    <row r="8" spans="1:16" ht="16.5" customHeight="1" x14ac:dyDescent="0.15">
      <c r="A8" s="1098"/>
      <c r="B8" s="1098"/>
      <c r="C8" s="1098"/>
      <c r="D8" s="1098"/>
      <c r="E8" s="1098"/>
      <c r="F8" s="1098"/>
      <c r="G8" s="1098"/>
      <c r="H8" s="1098"/>
      <c r="I8" s="1098"/>
      <c r="J8" s="1098"/>
      <c r="K8" s="1098"/>
      <c r="L8" s="1098"/>
      <c r="M8" s="1098"/>
      <c r="N8" s="1098"/>
      <c r="O8" s="1098"/>
      <c r="P8" s="1098"/>
    </row>
    <row r="9" spans="1:16" ht="16.5" customHeight="1" x14ac:dyDescent="0.15">
      <c r="A9" s="1098"/>
      <c r="B9" s="1098"/>
      <c r="C9" s="1098"/>
      <c r="D9" s="1098"/>
      <c r="E9" s="1098"/>
      <c r="F9" s="1098"/>
      <c r="G9" s="1098"/>
      <c r="H9" s="1098"/>
      <c r="I9" s="1098"/>
      <c r="J9" s="1098"/>
      <c r="K9" s="1098"/>
      <c r="L9" s="1098"/>
      <c r="M9" s="1098"/>
      <c r="N9" s="1098"/>
      <c r="O9" s="1098"/>
      <c r="P9" s="1098"/>
    </row>
    <row r="10" spans="1:16" ht="16.5" customHeight="1" x14ac:dyDescent="0.15">
      <c r="A10" s="1098"/>
      <c r="B10" s="1098"/>
      <c r="C10" s="1098"/>
      <c r="D10" s="1098"/>
      <c r="E10" s="1098"/>
      <c r="F10" s="1098"/>
      <c r="G10" s="1098"/>
      <c r="H10" s="1098"/>
      <c r="I10" s="1098"/>
      <c r="J10" s="1098"/>
      <c r="K10" s="1098"/>
      <c r="L10" s="1098"/>
      <c r="M10" s="1098"/>
      <c r="N10" s="1098"/>
      <c r="O10" s="1098"/>
      <c r="P10" s="1098"/>
    </row>
    <row r="11" spans="1:16" ht="16.5" customHeight="1" x14ac:dyDescent="0.15">
      <c r="A11" s="1098"/>
      <c r="B11" s="1098"/>
      <c r="C11" s="1098"/>
      <c r="D11" s="1098"/>
      <c r="E11" s="1098"/>
      <c r="F11" s="1098"/>
      <c r="G11" s="1098"/>
      <c r="H11" s="1098"/>
      <c r="I11" s="1098"/>
      <c r="J11" s="1098"/>
      <c r="K11" s="1098"/>
      <c r="L11" s="1098"/>
      <c r="M11" s="1098"/>
      <c r="N11" s="1098"/>
      <c r="O11" s="1098"/>
      <c r="P11" s="1098"/>
    </row>
    <row r="12" spans="1:16" ht="16.5" customHeight="1" x14ac:dyDescent="0.15">
      <c r="A12" s="1098"/>
      <c r="B12" s="1098"/>
      <c r="C12" s="1098"/>
      <c r="D12" s="1098"/>
      <c r="E12" s="1098"/>
      <c r="F12" s="1098"/>
      <c r="G12" s="1098"/>
      <c r="H12" s="1098"/>
      <c r="I12" s="1098"/>
      <c r="J12" s="1098"/>
      <c r="K12" s="1098"/>
      <c r="L12" s="1098"/>
      <c r="M12" s="1098"/>
      <c r="N12" s="1098"/>
      <c r="O12" s="1098"/>
      <c r="P12" s="1098"/>
    </row>
    <row r="13" spans="1:16" ht="16.5" customHeight="1" x14ac:dyDescent="0.15">
      <c r="A13" s="1098"/>
      <c r="B13" s="1098"/>
      <c r="C13" s="1098"/>
      <c r="D13" s="1098"/>
      <c r="E13" s="1098"/>
      <c r="F13" s="1098"/>
      <c r="G13" s="1098"/>
      <c r="H13" s="1098"/>
      <c r="I13" s="1098"/>
      <c r="J13" s="1098"/>
      <c r="K13" s="1098"/>
      <c r="L13" s="1098"/>
      <c r="M13" s="1098"/>
      <c r="N13" s="1098"/>
      <c r="O13" s="1098"/>
      <c r="P13" s="1098"/>
    </row>
    <row r="14" spans="1:16" ht="16.5" customHeight="1" x14ac:dyDescent="0.15">
      <c r="A14" s="1098"/>
      <c r="B14" s="1098"/>
      <c r="C14" s="1098"/>
      <c r="D14" s="1098"/>
      <c r="E14" s="1098"/>
      <c r="F14" s="1098"/>
      <c r="G14" s="1098"/>
      <c r="H14" s="1098"/>
      <c r="I14" s="1098"/>
      <c r="J14" s="1098"/>
      <c r="K14" s="1098"/>
      <c r="L14" s="1098"/>
      <c r="M14" s="1098"/>
      <c r="N14" s="1098"/>
      <c r="O14" s="1098"/>
      <c r="P14" s="1098"/>
    </row>
    <row r="15" spans="1:16" ht="16.5" customHeight="1" x14ac:dyDescent="0.15">
      <c r="A15" s="1098"/>
      <c r="B15" s="1098"/>
      <c r="C15" s="1098"/>
      <c r="D15" s="1098"/>
      <c r="E15" s="1098"/>
      <c r="F15" s="1098"/>
      <c r="G15" s="1098"/>
      <c r="H15" s="1098"/>
      <c r="I15" s="1098"/>
      <c r="J15" s="1098"/>
      <c r="K15" s="1098"/>
      <c r="L15" s="1098"/>
      <c r="M15" s="1098"/>
      <c r="N15" s="1098"/>
      <c r="O15" s="1098"/>
      <c r="P15" s="1098"/>
    </row>
    <row r="16" spans="1:16" ht="16.5" customHeight="1" x14ac:dyDescent="0.15">
      <c r="A16" s="1098"/>
      <c r="B16" s="1098"/>
      <c r="C16" s="1098"/>
      <c r="D16" s="1098"/>
      <c r="E16" s="1098"/>
      <c r="F16" s="1098"/>
      <c r="G16" s="1098"/>
      <c r="H16" s="1098"/>
      <c r="I16" s="1098"/>
      <c r="J16" s="1098"/>
      <c r="K16" s="1098"/>
      <c r="L16" s="1098"/>
      <c r="M16" s="1098"/>
      <c r="N16" s="1098"/>
      <c r="O16" s="1098"/>
      <c r="P16" s="1098"/>
    </row>
    <row r="17" spans="1:16" ht="16.5" customHeight="1" x14ac:dyDescent="0.15">
      <c r="A17" s="1098"/>
      <c r="B17" s="1098"/>
      <c r="C17" s="1098"/>
      <c r="D17" s="1098"/>
      <c r="E17" s="1098"/>
      <c r="F17" s="1098"/>
      <c r="G17" s="1098"/>
      <c r="H17" s="1098"/>
      <c r="I17" s="1098"/>
      <c r="J17" s="1098"/>
      <c r="K17" s="1098"/>
      <c r="L17" s="1098"/>
      <c r="M17" s="1098"/>
      <c r="N17" s="1098"/>
      <c r="O17" s="1098"/>
      <c r="P17" s="1098"/>
    </row>
    <row r="18" spans="1:16" ht="16.5" customHeight="1" x14ac:dyDescent="0.15">
      <c r="A18" s="1098"/>
      <c r="B18" s="1098"/>
      <c r="C18" s="1098"/>
      <c r="D18" s="1098"/>
      <c r="E18" s="1098"/>
      <c r="F18" s="1098"/>
      <c r="G18" s="1098"/>
      <c r="H18" s="1098"/>
      <c r="I18" s="1098"/>
      <c r="J18" s="1098"/>
      <c r="K18" s="1098"/>
      <c r="L18" s="1098"/>
      <c r="M18" s="1098"/>
      <c r="N18" s="1098"/>
      <c r="O18" s="1098"/>
      <c r="P18" s="1098"/>
    </row>
    <row r="19" spans="1:16" ht="16.5" customHeight="1" x14ac:dyDescent="0.15">
      <c r="A19" s="1098"/>
      <c r="B19" s="1098"/>
      <c r="C19" s="1098"/>
      <c r="D19" s="1098"/>
      <c r="E19" s="1098"/>
      <c r="F19" s="1098"/>
      <c r="G19" s="1098"/>
      <c r="H19" s="1098"/>
      <c r="I19" s="1098"/>
      <c r="J19" s="1098"/>
      <c r="K19" s="1098"/>
      <c r="L19" s="1098"/>
      <c r="M19" s="1098"/>
      <c r="N19" s="1098"/>
      <c r="O19" s="1098"/>
      <c r="P19" s="1098"/>
    </row>
    <row r="20" spans="1:16" ht="16.5" customHeight="1" x14ac:dyDescent="0.15">
      <c r="A20" s="1098"/>
      <c r="B20" s="1098"/>
      <c r="C20" s="1098"/>
      <c r="D20" s="1098"/>
      <c r="E20" s="1098"/>
      <c r="F20" s="1098"/>
      <c r="G20" s="1098"/>
      <c r="H20" s="1098"/>
      <c r="I20" s="1098"/>
      <c r="J20" s="1098"/>
      <c r="K20" s="1098"/>
      <c r="L20" s="1098"/>
      <c r="M20" s="1098"/>
      <c r="N20" s="1098"/>
      <c r="O20" s="1098"/>
      <c r="P20" s="1098"/>
    </row>
    <row r="21" spans="1:16" ht="16.5" customHeight="1" x14ac:dyDescent="0.15">
      <c r="A21" s="1098"/>
      <c r="B21" s="1098"/>
      <c r="C21" s="1098"/>
      <c r="D21" s="1098"/>
      <c r="E21" s="1098"/>
      <c r="F21" s="1098"/>
      <c r="G21" s="1098"/>
      <c r="H21" s="1098"/>
      <c r="I21" s="1098"/>
      <c r="J21" s="1098"/>
      <c r="K21" s="1098"/>
      <c r="L21" s="1098"/>
      <c r="M21" s="1098"/>
      <c r="N21" s="1098"/>
      <c r="O21" s="1098"/>
      <c r="P21" s="1098"/>
    </row>
    <row r="22" spans="1:16" ht="16.5" customHeight="1" x14ac:dyDescent="0.15">
      <c r="A22" s="1098"/>
      <c r="B22" s="1098"/>
      <c r="C22" s="1098"/>
      <c r="D22" s="1098"/>
      <c r="E22" s="1098"/>
      <c r="F22" s="1098"/>
      <c r="G22" s="1098"/>
      <c r="H22" s="1098"/>
      <c r="I22" s="1098"/>
      <c r="J22" s="1098"/>
      <c r="K22" s="1098"/>
      <c r="L22" s="1098"/>
      <c r="M22" s="1098"/>
      <c r="N22" s="1098"/>
      <c r="O22" s="1098"/>
      <c r="P22" s="1098"/>
    </row>
    <row r="23" spans="1:16" ht="16.5" customHeight="1" x14ac:dyDescent="0.15">
      <c r="A23" s="1098"/>
      <c r="B23" s="1098"/>
      <c r="C23" s="1098"/>
      <c r="D23" s="1098"/>
      <c r="E23" s="1098"/>
      <c r="F23" s="1098"/>
      <c r="G23" s="1098"/>
      <c r="H23" s="1098"/>
      <c r="I23" s="1098"/>
      <c r="J23" s="1098"/>
      <c r="K23" s="1098"/>
      <c r="L23" s="1098"/>
      <c r="M23" s="1098"/>
      <c r="N23" s="1098"/>
      <c r="O23" s="1098"/>
      <c r="P23" s="1098"/>
    </row>
    <row r="24" spans="1:16" ht="16.5" customHeight="1" x14ac:dyDescent="0.15">
      <c r="A24" s="1098"/>
      <c r="B24" s="1098"/>
      <c r="C24" s="1098"/>
      <c r="D24" s="1098"/>
      <c r="E24" s="1098"/>
      <c r="F24" s="1098"/>
      <c r="G24" s="1098"/>
      <c r="H24" s="1098"/>
      <c r="I24" s="1098"/>
      <c r="J24" s="1098"/>
      <c r="K24" s="1098"/>
      <c r="L24" s="1098"/>
      <c r="M24" s="1098"/>
      <c r="N24" s="1098"/>
      <c r="O24" s="1098"/>
      <c r="P24" s="1098"/>
    </row>
    <row r="25" spans="1:16" ht="16.5" customHeight="1" x14ac:dyDescent="0.15">
      <c r="A25" s="1098"/>
      <c r="B25" s="1098"/>
      <c r="C25" s="1098"/>
      <c r="D25" s="1098"/>
      <c r="E25" s="1098"/>
      <c r="F25" s="1098"/>
      <c r="G25" s="1098"/>
      <c r="H25" s="1098"/>
      <c r="I25" s="1098"/>
      <c r="J25" s="1098"/>
      <c r="K25" s="1098"/>
      <c r="L25" s="1098"/>
      <c r="M25" s="1098"/>
      <c r="N25" s="1098"/>
      <c r="O25" s="1098"/>
      <c r="P25" s="1098"/>
    </row>
    <row r="26" spans="1:16" ht="16.5" customHeight="1" x14ac:dyDescent="0.15">
      <c r="A26" s="1098"/>
      <c r="B26" s="1098"/>
      <c r="C26" s="1098"/>
      <c r="D26" s="1098"/>
      <c r="E26" s="1098"/>
      <c r="F26" s="1098"/>
      <c r="G26" s="1098"/>
      <c r="H26" s="1098"/>
      <c r="I26" s="1098"/>
      <c r="J26" s="1098"/>
      <c r="K26" s="1098"/>
      <c r="L26" s="1098"/>
      <c r="M26" s="1098"/>
      <c r="N26" s="1098"/>
      <c r="O26" s="1098"/>
      <c r="P26" s="1098"/>
    </row>
    <row r="27" spans="1:16" ht="16.5" customHeight="1" x14ac:dyDescent="0.15">
      <c r="A27" s="1098"/>
      <c r="B27" s="1098"/>
      <c r="C27" s="1098"/>
      <c r="D27" s="1098"/>
      <c r="E27" s="1098"/>
      <c r="F27" s="1098"/>
      <c r="G27" s="1098"/>
      <c r="H27" s="1098"/>
      <c r="I27" s="1098"/>
      <c r="J27" s="1098"/>
      <c r="K27" s="1098"/>
      <c r="L27" s="1098"/>
      <c r="M27" s="1098"/>
      <c r="N27" s="1098"/>
      <c r="O27" s="1098"/>
      <c r="P27" s="1098"/>
    </row>
    <row r="28" spans="1:16" ht="16.5" customHeight="1" x14ac:dyDescent="0.15">
      <c r="A28" s="1098"/>
      <c r="B28" s="1098"/>
      <c r="C28" s="1098"/>
      <c r="D28" s="1098"/>
      <c r="E28" s="1098"/>
      <c r="F28" s="1098"/>
      <c r="G28" s="1098"/>
      <c r="H28" s="1098"/>
      <c r="I28" s="1098"/>
      <c r="J28" s="1098"/>
      <c r="K28" s="1098"/>
      <c r="L28" s="1098"/>
      <c r="M28" s="1098"/>
      <c r="N28" s="1098"/>
      <c r="O28" s="1098"/>
      <c r="P28" s="1098"/>
    </row>
    <row r="29" spans="1:16" ht="16.5" customHeight="1" x14ac:dyDescent="0.15">
      <c r="A29" s="1098"/>
      <c r="B29" s="1098"/>
      <c r="C29" s="1098"/>
      <c r="D29" s="1098"/>
      <c r="E29" s="1098"/>
      <c r="F29" s="1098"/>
      <c r="G29" s="1098"/>
      <c r="H29" s="1098"/>
      <c r="I29" s="1098"/>
      <c r="J29" s="1098"/>
      <c r="K29" s="1098"/>
      <c r="L29" s="1098"/>
      <c r="M29" s="1098"/>
      <c r="N29" s="1098"/>
      <c r="O29" s="1098"/>
      <c r="P29" s="1098"/>
    </row>
    <row r="30" spans="1:16" ht="16.5" customHeight="1" x14ac:dyDescent="0.15">
      <c r="A30" s="1098"/>
      <c r="B30" s="1098"/>
      <c r="C30" s="1098"/>
      <c r="D30" s="1098"/>
      <c r="E30" s="1098"/>
      <c r="F30" s="1098"/>
      <c r="G30" s="1098"/>
      <c r="H30" s="1098"/>
      <c r="I30" s="1098"/>
      <c r="J30" s="1098"/>
      <c r="K30" s="1098"/>
      <c r="L30" s="1098"/>
      <c r="M30" s="1098"/>
      <c r="N30" s="1098"/>
      <c r="O30" s="1098"/>
      <c r="P30" s="1098"/>
    </row>
    <row r="31" spans="1:16" ht="16.5" customHeight="1" x14ac:dyDescent="0.15">
      <c r="A31" s="1098"/>
      <c r="B31" s="1098"/>
      <c r="C31" s="1098"/>
      <c r="D31" s="1098"/>
      <c r="E31" s="1098"/>
      <c r="F31" s="1098"/>
      <c r="G31" s="1098"/>
      <c r="H31" s="1098"/>
      <c r="I31" s="1098"/>
      <c r="J31" s="1098"/>
      <c r="K31" s="1098"/>
      <c r="L31" s="1098"/>
      <c r="M31" s="1098"/>
      <c r="N31" s="1098"/>
      <c r="O31" s="1098"/>
      <c r="P31" s="1098"/>
    </row>
    <row r="32" spans="1:16" ht="31.5" customHeight="1" thickBot="1" x14ac:dyDescent="0.2">
      <c r="A32" s="1098"/>
      <c r="B32" s="1098"/>
      <c r="C32" s="1098"/>
      <c r="D32" s="1098"/>
      <c r="E32" s="1098"/>
      <c r="F32" s="1098"/>
      <c r="G32" s="1098"/>
      <c r="H32" s="1098"/>
      <c r="I32" s="1098"/>
      <c r="J32" s="1100" t="s">
        <v>472</v>
      </c>
      <c r="K32" s="1098"/>
      <c r="L32" s="1098"/>
      <c r="M32" s="1098"/>
      <c r="N32" s="1098"/>
      <c r="O32" s="1098"/>
      <c r="P32" s="1098"/>
    </row>
    <row r="33" spans="1:16" ht="39" customHeight="1" thickBot="1" x14ac:dyDescent="0.25">
      <c r="A33" s="1098"/>
      <c r="B33" s="1101" t="s">
        <v>478</v>
      </c>
      <c r="C33" s="1102"/>
      <c r="D33" s="1102"/>
      <c r="E33" s="1103" t="s">
        <v>473</v>
      </c>
      <c r="F33" s="1104" t="s">
        <v>5</v>
      </c>
      <c r="G33" s="1105" t="s">
        <v>6</v>
      </c>
      <c r="H33" s="1105" t="s">
        <v>7</v>
      </c>
      <c r="I33" s="1105" t="s">
        <v>8</v>
      </c>
      <c r="J33" s="1106" t="s">
        <v>9</v>
      </c>
      <c r="K33" s="1098"/>
      <c r="L33" s="1098"/>
      <c r="M33" s="1098"/>
      <c r="N33" s="1098"/>
      <c r="O33" s="1098"/>
      <c r="P33" s="1098"/>
    </row>
    <row r="34" spans="1:16" ht="39" customHeight="1" x14ac:dyDescent="0.15">
      <c r="A34" s="1098"/>
      <c r="B34" s="1107"/>
      <c r="C34" s="1108" t="s">
        <v>479</v>
      </c>
      <c r="D34" s="1108"/>
      <c r="E34" s="1109"/>
      <c r="F34" s="1110">
        <v>11.7</v>
      </c>
      <c r="G34" s="1111">
        <v>10.11</v>
      </c>
      <c r="H34" s="1111">
        <v>12.14</v>
      </c>
      <c r="I34" s="1111">
        <v>13.56</v>
      </c>
      <c r="J34" s="1112">
        <v>15.34</v>
      </c>
      <c r="K34" s="1098"/>
      <c r="L34" s="1098"/>
      <c r="M34" s="1098"/>
      <c r="N34" s="1098"/>
      <c r="O34" s="1098"/>
      <c r="P34" s="1098"/>
    </row>
    <row r="35" spans="1:16" ht="39" customHeight="1" x14ac:dyDescent="0.15">
      <c r="A35" s="1098"/>
      <c r="B35" s="1113"/>
      <c r="C35" s="1114" t="s">
        <v>480</v>
      </c>
      <c r="D35" s="1115"/>
      <c r="E35" s="1116"/>
      <c r="F35" s="1117">
        <v>5.32</v>
      </c>
      <c r="G35" s="1118">
        <v>5.51</v>
      </c>
      <c r="H35" s="1118">
        <v>7.05</v>
      </c>
      <c r="I35" s="1118">
        <v>6.4</v>
      </c>
      <c r="J35" s="1119">
        <v>5.89</v>
      </c>
      <c r="K35" s="1098"/>
      <c r="L35" s="1098"/>
      <c r="M35" s="1098"/>
      <c r="N35" s="1098"/>
      <c r="O35" s="1098"/>
      <c r="P35" s="1098"/>
    </row>
    <row r="36" spans="1:16" ht="39" customHeight="1" x14ac:dyDescent="0.15">
      <c r="A36" s="1098"/>
      <c r="B36" s="1113"/>
      <c r="C36" s="1114" t="s">
        <v>481</v>
      </c>
      <c r="D36" s="1115"/>
      <c r="E36" s="1116"/>
      <c r="F36" s="1117">
        <v>1.59</v>
      </c>
      <c r="G36" s="1118">
        <v>2.91</v>
      </c>
      <c r="H36" s="1118">
        <v>3.11</v>
      </c>
      <c r="I36" s="1118">
        <v>2.94</v>
      </c>
      <c r="J36" s="1119">
        <v>2.74</v>
      </c>
      <c r="K36" s="1098"/>
      <c r="L36" s="1098"/>
      <c r="M36" s="1098"/>
      <c r="N36" s="1098"/>
      <c r="O36" s="1098"/>
      <c r="P36" s="1098"/>
    </row>
    <row r="37" spans="1:16" ht="39" customHeight="1" x14ac:dyDescent="0.15">
      <c r="A37" s="1098"/>
      <c r="B37" s="1113"/>
      <c r="C37" s="1114" t="s">
        <v>482</v>
      </c>
      <c r="D37" s="1115"/>
      <c r="E37" s="1116"/>
      <c r="F37" s="1117">
        <v>0.72</v>
      </c>
      <c r="G37" s="1118">
        <v>0.98</v>
      </c>
      <c r="H37" s="1118">
        <v>1.21</v>
      </c>
      <c r="I37" s="1118">
        <v>1.22</v>
      </c>
      <c r="J37" s="1119">
        <v>1.33</v>
      </c>
      <c r="K37" s="1098"/>
      <c r="L37" s="1098"/>
      <c r="M37" s="1098"/>
      <c r="N37" s="1098"/>
      <c r="O37" s="1098"/>
      <c r="P37" s="1098"/>
    </row>
    <row r="38" spans="1:16" ht="39" customHeight="1" x14ac:dyDescent="0.15">
      <c r="A38" s="1098"/>
      <c r="B38" s="1113"/>
      <c r="C38" s="1114" t="s">
        <v>483</v>
      </c>
      <c r="D38" s="1115"/>
      <c r="E38" s="1116"/>
      <c r="F38" s="1117">
        <v>0.1</v>
      </c>
      <c r="G38" s="1118">
        <v>0.08</v>
      </c>
      <c r="H38" s="1118">
        <v>7.0000000000000007E-2</v>
      </c>
      <c r="I38" s="1118">
        <v>7.0000000000000007E-2</v>
      </c>
      <c r="J38" s="1119">
        <v>0.08</v>
      </c>
      <c r="K38" s="1098"/>
      <c r="L38" s="1098"/>
      <c r="M38" s="1098"/>
      <c r="N38" s="1098"/>
      <c r="O38" s="1098"/>
      <c r="P38" s="1098"/>
    </row>
    <row r="39" spans="1:16" ht="39" customHeight="1" x14ac:dyDescent="0.15">
      <c r="A39" s="1098"/>
      <c r="B39" s="1113"/>
      <c r="C39" s="1114" t="s">
        <v>484</v>
      </c>
      <c r="D39" s="1115"/>
      <c r="E39" s="1116"/>
      <c r="F39" s="1117">
        <v>0.18</v>
      </c>
      <c r="G39" s="1118">
        <v>0.13</v>
      </c>
      <c r="H39" s="1118">
        <v>0.1</v>
      </c>
      <c r="I39" s="1118">
        <v>0.06</v>
      </c>
      <c r="J39" s="1119">
        <v>0.08</v>
      </c>
      <c r="K39" s="1098"/>
      <c r="L39" s="1098"/>
      <c r="M39" s="1098"/>
      <c r="N39" s="1098"/>
      <c r="O39" s="1098"/>
      <c r="P39" s="1098"/>
    </row>
    <row r="40" spans="1:16" ht="39" customHeight="1" x14ac:dyDescent="0.15">
      <c r="A40" s="1098"/>
      <c r="B40" s="1113"/>
      <c r="C40" s="1114" t="s">
        <v>485</v>
      </c>
      <c r="D40" s="1115"/>
      <c r="E40" s="1116"/>
      <c r="F40" s="1117">
        <v>0.11</v>
      </c>
      <c r="G40" s="1118">
        <v>0.04</v>
      </c>
      <c r="H40" s="1118">
        <v>0.15</v>
      </c>
      <c r="I40" s="1118">
        <v>0.13</v>
      </c>
      <c r="J40" s="1119">
        <v>0.08</v>
      </c>
      <c r="K40" s="1098"/>
      <c r="L40" s="1098"/>
      <c r="M40" s="1098"/>
      <c r="N40" s="1098"/>
      <c r="O40" s="1098"/>
      <c r="P40" s="1098"/>
    </row>
    <row r="41" spans="1:16" ht="39" customHeight="1" x14ac:dyDescent="0.15">
      <c r="A41" s="1098"/>
      <c r="B41" s="1113"/>
      <c r="C41" s="1114" t="s">
        <v>486</v>
      </c>
      <c r="D41" s="1115"/>
      <c r="E41" s="1116"/>
      <c r="F41" s="1117">
        <v>0.06</v>
      </c>
      <c r="G41" s="1118">
        <v>0.04</v>
      </c>
      <c r="H41" s="1118">
        <v>0.04</v>
      </c>
      <c r="I41" s="1118">
        <v>0.04</v>
      </c>
      <c r="J41" s="1119">
        <v>0.03</v>
      </c>
      <c r="K41" s="1098"/>
      <c r="L41" s="1098"/>
      <c r="M41" s="1098"/>
      <c r="N41" s="1098"/>
      <c r="O41" s="1098"/>
      <c r="P41" s="1098"/>
    </row>
    <row r="42" spans="1:16" ht="39" customHeight="1" x14ac:dyDescent="0.15">
      <c r="A42" s="1098"/>
      <c r="B42" s="1120"/>
      <c r="C42" s="1114" t="s">
        <v>487</v>
      </c>
      <c r="D42" s="1115"/>
      <c r="E42" s="1116"/>
      <c r="F42" s="1117" t="s">
        <v>432</v>
      </c>
      <c r="G42" s="1118" t="s">
        <v>432</v>
      </c>
      <c r="H42" s="1118" t="s">
        <v>432</v>
      </c>
      <c r="I42" s="1118" t="s">
        <v>432</v>
      </c>
      <c r="J42" s="1119" t="s">
        <v>432</v>
      </c>
      <c r="K42" s="1098"/>
      <c r="L42" s="1098"/>
      <c r="M42" s="1098"/>
      <c r="N42" s="1098"/>
      <c r="O42" s="1098"/>
      <c r="P42" s="1098"/>
    </row>
    <row r="43" spans="1:16" ht="39" customHeight="1" thickBot="1" x14ac:dyDescent="0.2">
      <c r="A43" s="1098"/>
      <c r="B43" s="1121"/>
      <c r="C43" s="1122" t="s">
        <v>488</v>
      </c>
      <c r="D43" s="1123"/>
      <c r="E43" s="1124"/>
      <c r="F43" s="1125" t="s">
        <v>432</v>
      </c>
      <c r="G43" s="1126" t="s">
        <v>432</v>
      </c>
      <c r="H43" s="1126" t="s">
        <v>432</v>
      </c>
      <c r="I43" s="1126" t="s">
        <v>432</v>
      </c>
      <c r="J43" s="1127" t="s">
        <v>432</v>
      </c>
      <c r="K43" s="1098"/>
      <c r="L43" s="1098"/>
      <c r="M43" s="1098"/>
      <c r="N43" s="1098"/>
      <c r="O43" s="1098"/>
      <c r="P43" s="1098"/>
    </row>
    <row r="44" spans="1:16" ht="39" customHeight="1" x14ac:dyDescent="0.15">
      <c r="A44" s="1098"/>
      <c r="B44" s="1128" t="s">
        <v>489</v>
      </c>
      <c r="C44" s="1129"/>
      <c r="D44" s="1130"/>
      <c r="E44" s="1130"/>
      <c r="F44" s="1131"/>
      <c r="G44" s="1131"/>
      <c r="H44" s="1131"/>
      <c r="I44" s="1131"/>
      <c r="J44" s="1131"/>
      <c r="K44" s="1098"/>
      <c r="L44" s="1098"/>
      <c r="M44" s="1098"/>
      <c r="N44" s="1098"/>
      <c r="O44" s="1098"/>
      <c r="P44" s="1098"/>
    </row>
    <row r="45" spans="1:16" ht="18" customHeight="1" x14ac:dyDescent="0.15">
      <c r="A45" s="1098"/>
      <c r="B45" s="1098"/>
      <c r="C45" s="1098"/>
      <c r="D45" s="1098"/>
      <c r="E45" s="1098"/>
      <c r="F45" s="1098"/>
      <c r="G45" s="1098"/>
      <c r="H45" s="1098"/>
      <c r="I45" s="1098"/>
      <c r="J45" s="1098"/>
      <c r="K45" s="1098"/>
      <c r="L45" s="1098"/>
      <c r="M45" s="1098"/>
      <c r="N45" s="1098"/>
      <c r="O45" s="1098"/>
      <c r="P45" s="1098"/>
    </row>
  </sheetData>
  <sheetProtection algorithmName="SHA-512" hashValue="em8lzmc/VoM6XhqpckX3SdorilH/IJKC6iSDal54V1My2XisbPzS+TPB59BCpVSDClXn7gmO25wrmOUhXYQGDw==" saltValue="YxKjUWwe/9eakWPZly1i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1BB86-0CC7-480C-A743-ACBB328431F5}">
  <sheetPr>
    <pageSetUpPr fitToPage="1"/>
  </sheetPr>
  <dimension ref="A1:U56"/>
  <sheetViews>
    <sheetView showGridLines="0" zoomScaleSheetLayoutView="55" workbookViewId="0"/>
  </sheetViews>
  <sheetFormatPr defaultColWidth="0" defaultRowHeight="12.6" customHeight="1" zeroHeight="1" x14ac:dyDescent="0.15"/>
  <cols>
    <col min="1" max="1" width="6.625" style="1133" customWidth="1"/>
    <col min="2" max="3" width="10.875" style="1133" customWidth="1"/>
    <col min="4" max="4" width="10" style="1133" customWidth="1"/>
    <col min="5" max="10" width="11" style="1133" customWidth="1"/>
    <col min="11" max="15" width="13.125" style="1133" customWidth="1"/>
    <col min="16" max="21" width="11.5" style="1133" customWidth="1"/>
    <col min="22" max="16384" width="0" style="1133" hidden="1"/>
  </cols>
  <sheetData>
    <row r="1" spans="1:21" ht="13.5" customHeight="1" x14ac:dyDescent="0.15">
      <c r="A1" s="1132"/>
      <c r="B1" s="1132"/>
      <c r="C1" s="1132"/>
      <c r="D1" s="1132"/>
      <c r="E1" s="1132"/>
      <c r="F1" s="1132"/>
      <c r="G1" s="1132"/>
      <c r="H1" s="1132"/>
      <c r="I1" s="1132"/>
      <c r="J1" s="1132"/>
      <c r="K1" s="1132"/>
      <c r="L1" s="1132"/>
      <c r="M1" s="1132"/>
      <c r="N1" s="1132"/>
      <c r="O1" s="1132"/>
      <c r="P1" s="1132"/>
      <c r="Q1" s="1132"/>
      <c r="R1" s="1132"/>
      <c r="S1" s="1132"/>
      <c r="T1" s="1132"/>
      <c r="U1" s="1132"/>
    </row>
    <row r="2" spans="1:21" ht="13.5" customHeight="1" x14ac:dyDescent="0.15">
      <c r="A2" s="1132"/>
      <c r="B2" s="1132"/>
      <c r="C2" s="1132"/>
      <c r="D2" s="1132"/>
      <c r="E2" s="1132"/>
      <c r="F2" s="1132"/>
      <c r="G2" s="1132"/>
      <c r="H2" s="1132"/>
      <c r="I2" s="1132"/>
      <c r="J2" s="1132"/>
      <c r="K2" s="1132"/>
      <c r="L2" s="1132"/>
      <c r="M2" s="1132"/>
      <c r="N2" s="1132"/>
      <c r="O2" s="1132"/>
      <c r="P2" s="1132"/>
      <c r="Q2" s="1132"/>
      <c r="R2" s="1132"/>
      <c r="S2" s="1132"/>
      <c r="T2" s="1132"/>
      <c r="U2" s="1132"/>
    </row>
    <row r="3" spans="1:21" ht="13.5" customHeight="1" x14ac:dyDescent="0.15">
      <c r="A3" s="1132"/>
      <c r="B3" s="1132"/>
      <c r="C3" s="1132"/>
      <c r="D3" s="1132"/>
      <c r="E3" s="1132"/>
      <c r="F3" s="1132"/>
      <c r="G3" s="1132"/>
      <c r="H3" s="1132"/>
      <c r="I3" s="1132"/>
      <c r="J3" s="1132"/>
      <c r="K3" s="1132"/>
      <c r="L3" s="1132"/>
      <c r="M3" s="1132"/>
      <c r="N3" s="1132"/>
      <c r="O3" s="1132"/>
      <c r="P3" s="1132"/>
      <c r="Q3" s="1132"/>
      <c r="R3" s="1132"/>
      <c r="S3" s="1132"/>
      <c r="T3" s="1132"/>
      <c r="U3" s="1132"/>
    </row>
    <row r="4" spans="1:21" ht="13.5" customHeight="1" x14ac:dyDescent="0.15">
      <c r="A4" s="1132"/>
      <c r="B4" s="1132"/>
      <c r="C4" s="1132"/>
      <c r="D4" s="1132"/>
      <c r="E4" s="1132"/>
      <c r="F4" s="1132"/>
      <c r="G4" s="1132"/>
      <c r="H4" s="1132"/>
      <c r="I4" s="1132"/>
      <c r="J4" s="1132"/>
      <c r="K4" s="1132"/>
      <c r="L4" s="1132"/>
      <c r="M4" s="1132"/>
      <c r="N4" s="1132"/>
      <c r="O4" s="1132"/>
      <c r="P4" s="1132"/>
      <c r="Q4" s="1132"/>
      <c r="R4" s="1132"/>
      <c r="S4" s="1132"/>
      <c r="T4" s="1132"/>
      <c r="U4" s="1132"/>
    </row>
    <row r="5" spans="1:21" ht="13.5" customHeight="1" x14ac:dyDescent="0.15">
      <c r="A5" s="1132"/>
      <c r="B5" s="1132"/>
      <c r="C5" s="1132"/>
      <c r="D5" s="1132"/>
      <c r="E5" s="1132"/>
      <c r="F5" s="1132"/>
      <c r="G5" s="1132"/>
      <c r="H5" s="1132"/>
      <c r="I5" s="1132"/>
      <c r="J5" s="1132"/>
      <c r="K5" s="1132"/>
      <c r="L5" s="1132"/>
      <c r="M5" s="1132"/>
      <c r="N5" s="1132"/>
      <c r="O5" s="1132"/>
      <c r="P5" s="1132"/>
      <c r="Q5" s="1132"/>
      <c r="R5" s="1132"/>
      <c r="S5" s="1132"/>
      <c r="T5" s="1132"/>
      <c r="U5" s="1132"/>
    </row>
    <row r="6" spans="1:21" ht="13.5" customHeight="1" x14ac:dyDescent="0.15">
      <c r="A6" s="1132"/>
      <c r="B6" s="1132"/>
      <c r="C6" s="1132"/>
      <c r="D6" s="1132"/>
      <c r="E6" s="1132"/>
      <c r="F6" s="1132"/>
      <c r="G6" s="1132"/>
      <c r="H6" s="1132"/>
      <c r="I6" s="1132"/>
      <c r="J6" s="1132"/>
      <c r="K6" s="1132"/>
      <c r="L6" s="1132"/>
      <c r="M6" s="1132"/>
      <c r="N6" s="1132"/>
      <c r="O6" s="1132"/>
      <c r="P6" s="1132"/>
      <c r="Q6" s="1132"/>
      <c r="R6" s="1132"/>
      <c r="S6" s="1132"/>
      <c r="T6" s="1132"/>
      <c r="U6" s="1132"/>
    </row>
    <row r="7" spans="1:21" ht="13.5" customHeight="1" x14ac:dyDescent="0.15">
      <c r="A7" s="1132"/>
      <c r="B7" s="1132"/>
      <c r="C7" s="1132"/>
      <c r="D7" s="1132"/>
      <c r="E7" s="1132"/>
      <c r="F7" s="1132"/>
      <c r="G7" s="1132"/>
      <c r="H7" s="1132"/>
      <c r="I7" s="1132"/>
      <c r="J7" s="1132"/>
      <c r="K7" s="1132"/>
      <c r="L7" s="1132"/>
      <c r="M7" s="1132"/>
      <c r="N7" s="1132"/>
      <c r="O7" s="1132"/>
      <c r="P7" s="1132"/>
      <c r="Q7" s="1132"/>
      <c r="R7" s="1132"/>
      <c r="S7" s="1132"/>
      <c r="T7" s="1132"/>
      <c r="U7" s="1132"/>
    </row>
    <row r="8" spans="1:21" ht="13.5" customHeight="1" x14ac:dyDescent="0.15">
      <c r="A8" s="1132"/>
      <c r="B8" s="1132"/>
      <c r="C8" s="1132"/>
      <c r="D8" s="1132"/>
      <c r="E8" s="1132"/>
      <c r="F8" s="1132"/>
      <c r="G8" s="1132"/>
      <c r="H8" s="1132"/>
      <c r="I8" s="1132"/>
      <c r="J8" s="1132"/>
      <c r="K8" s="1132"/>
      <c r="L8" s="1132"/>
      <c r="M8" s="1132"/>
      <c r="N8" s="1132"/>
      <c r="O8" s="1132"/>
      <c r="P8" s="1132"/>
      <c r="Q8" s="1132"/>
      <c r="R8" s="1132"/>
      <c r="S8" s="1132"/>
      <c r="T8" s="1132"/>
      <c r="U8" s="1132"/>
    </row>
    <row r="9" spans="1:21" ht="13.5" customHeight="1" x14ac:dyDescent="0.15">
      <c r="A9" s="1132"/>
      <c r="B9" s="1132"/>
      <c r="C9" s="1132"/>
      <c r="D9" s="1132"/>
      <c r="E9" s="1132"/>
      <c r="F9" s="1132"/>
      <c r="G9" s="1132"/>
      <c r="H9" s="1132"/>
      <c r="I9" s="1132"/>
      <c r="J9" s="1132"/>
      <c r="K9" s="1132"/>
      <c r="L9" s="1132"/>
      <c r="M9" s="1132"/>
      <c r="N9" s="1132"/>
      <c r="O9" s="1132"/>
      <c r="P9" s="1132"/>
      <c r="Q9" s="1132"/>
      <c r="R9" s="1132"/>
      <c r="S9" s="1132"/>
      <c r="T9" s="1132"/>
      <c r="U9" s="1132"/>
    </row>
    <row r="10" spans="1:21" ht="13.5" customHeight="1" x14ac:dyDescent="0.15">
      <c r="A10" s="1132"/>
      <c r="B10" s="1132"/>
      <c r="C10" s="1132"/>
      <c r="D10" s="1132"/>
      <c r="E10" s="1132"/>
      <c r="F10" s="1132"/>
      <c r="G10" s="1132"/>
      <c r="H10" s="1132"/>
      <c r="I10" s="1132"/>
      <c r="J10" s="1132"/>
      <c r="K10" s="1132"/>
      <c r="L10" s="1132"/>
      <c r="M10" s="1132"/>
      <c r="N10" s="1132"/>
      <c r="O10" s="1132"/>
      <c r="P10" s="1132"/>
      <c r="Q10" s="1132"/>
      <c r="R10" s="1132"/>
      <c r="S10" s="1132"/>
      <c r="T10" s="1132"/>
      <c r="U10" s="1132"/>
    </row>
    <row r="11" spans="1:21" ht="13.5" customHeight="1" x14ac:dyDescent="0.15">
      <c r="A11" s="1132"/>
      <c r="B11" s="1132"/>
      <c r="C11" s="1132"/>
      <c r="D11" s="1132"/>
      <c r="E11" s="1132"/>
      <c r="F11" s="1132"/>
      <c r="G11" s="1132"/>
      <c r="H11" s="1132"/>
      <c r="I11" s="1132"/>
      <c r="J11" s="1132"/>
      <c r="K11" s="1132"/>
      <c r="L11" s="1132"/>
      <c r="M11" s="1132"/>
      <c r="N11" s="1132"/>
      <c r="O11" s="1132"/>
      <c r="P11" s="1132"/>
      <c r="Q11" s="1132"/>
      <c r="R11" s="1132"/>
      <c r="S11" s="1132"/>
      <c r="T11" s="1132"/>
      <c r="U11" s="1132"/>
    </row>
    <row r="12" spans="1:21" ht="13.5" customHeight="1" x14ac:dyDescent="0.15">
      <c r="A12" s="1132"/>
      <c r="B12" s="1132"/>
      <c r="C12" s="1132"/>
      <c r="D12" s="1132"/>
      <c r="E12" s="1132"/>
      <c r="F12" s="1132"/>
      <c r="G12" s="1132"/>
      <c r="H12" s="1132"/>
      <c r="I12" s="1132"/>
      <c r="J12" s="1132"/>
      <c r="K12" s="1132"/>
      <c r="L12" s="1132"/>
      <c r="M12" s="1132"/>
      <c r="N12" s="1132"/>
      <c r="O12" s="1132"/>
      <c r="P12" s="1132"/>
      <c r="Q12" s="1132"/>
      <c r="R12" s="1132"/>
      <c r="S12" s="1132"/>
      <c r="T12" s="1132"/>
      <c r="U12" s="1132"/>
    </row>
    <row r="13" spans="1:21" ht="13.5" customHeight="1" x14ac:dyDescent="0.15">
      <c r="A13" s="1132"/>
      <c r="B13" s="1132"/>
      <c r="C13" s="1132"/>
      <c r="D13" s="1132"/>
      <c r="E13" s="1132"/>
      <c r="F13" s="1132"/>
      <c r="G13" s="1132"/>
      <c r="H13" s="1132"/>
      <c r="I13" s="1132"/>
      <c r="J13" s="1132"/>
      <c r="K13" s="1132"/>
      <c r="L13" s="1132"/>
      <c r="M13" s="1132"/>
      <c r="N13" s="1132"/>
      <c r="O13" s="1132"/>
      <c r="P13" s="1132"/>
      <c r="Q13" s="1132"/>
      <c r="R13" s="1132"/>
      <c r="S13" s="1132"/>
      <c r="T13" s="1132"/>
      <c r="U13" s="1132"/>
    </row>
    <row r="14" spans="1:21" ht="13.5" customHeight="1" x14ac:dyDescent="0.15">
      <c r="A14" s="1132"/>
      <c r="B14" s="1132"/>
      <c r="C14" s="1132"/>
      <c r="D14" s="1132"/>
      <c r="E14" s="1132"/>
      <c r="F14" s="1132"/>
      <c r="G14" s="1132"/>
      <c r="H14" s="1132"/>
      <c r="I14" s="1132"/>
      <c r="J14" s="1132"/>
      <c r="K14" s="1132"/>
      <c r="L14" s="1132"/>
      <c r="M14" s="1132"/>
      <c r="N14" s="1132"/>
      <c r="O14" s="1132"/>
      <c r="P14" s="1132"/>
      <c r="Q14" s="1132"/>
      <c r="R14" s="1132"/>
      <c r="S14" s="1132"/>
      <c r="T14" s="1132"/>
      <c r="U14" s="1132"/>
    </row>
    <row r="15" spans="1:21" ht="13.5" customHeight="1" x14ac:dyDescent="0.15">
      <c r="A15" s="1132"/>
      <c r="B15" s="1132"/>
      <c r="C15" s="1132"/>
      <c r="D15" s="1132"/>
      <c r="E15" s="1132"/>
      <c r="F15" s="1132"/>
      <c r="G15" s="1132"/>
      <c r="H15" s="1132"/>
      <c r="I15" s="1132"/>
      <c r="J15" s="1132"/>
      <c r="K15" s="1132"/>
      <c r="L15" s="1132"/>
      <c r="M15" s="1132"/>
      <c r="N15" s="1132"/>
      <c r="O15" s="1132"/>
      <c r="P15" s="1132"/>
      <c r="Q15" s="1132"/>
      <c r="R15" s="1132"/>
      <c r="S15" s="1132"/>
      <c r="T15" s="1132"/>
      <c r="U15" s="1132"/>
    </row>
    <row r="16" spans="1:21" ht="13.5" customHeight="1" x14ac:dyDescent="0.15">
      <c r="A16" s="1132"/>
      <c r="B16" s="1132"/>
      <c r="C16" s="1132"/>
      <c r="D16" s="1132"/>
      <c r="E16" s="1132"/>
      <c r="F16" s="1132"/>
      <c r="G16" s="1132"/>
      <c r="H16" s="1132"/>
      <c r="I16" s="1132"/>
      <c r="J16" s="1132"/>
      <c r="K16" s="1132"/>
      <c r="L16" s="1132"/>
      <c r="M16" s="1132"/>
      <c r="N16" s="1132"/>
      <c r="O16" s="1132"/>
      <c r="P16" s="1132"/>
      <c r="Q16" s="1132"/>
      <c r="R16" s="1132"/>
      <c r="S16" s="1132"/>
      <c r="T16" s="1132"/>
      <c r="U16" s="1132"/>
    </row>
    <row r="17" spans="1:21" ht="13.5" customHeight="1" x14ac:dyDescent="0.15">
      <c r="A17" s="1132"/>
      <c r="B17" s="1132"/>
      <c r="C17" s="1132"/>
      <c r="D17" s="1132"/>
      <c r="E17" s="1132"/>
      <c r="F17" s="1132"/>
      <c r="G17" s="1132"/>
      <c r="H17" s="1132"/>
      <c r="I17" s="1132"/>
      <c r="J17" s="1132"/>
      <c r="K17" s="1132"/>
      <c r="L17" s="1132"/>
      <c r="M17" s="1132"/>
      <c r="N17" s="1132"/>
      <c r="O17" s="1132"/>
      <c r="P17" s="1132"/>
      <c r="Q17" s="1132"/>
      <c r="R17" s="1132"/>
      <c r="S17" s="1132"/>
      <c r="T17" s="1132"/>
      <c r="U17" s="1132"/>
    </row>
    <row r="18" spans="1:21" ht="13.5" customHeight="1" x14ac:dyDescent="0.15">
      <c r="A18" s="1132"/>
      <c r="B18" s="1132"/>
      <c r="C18" s="1132"/>
      <c r="D18" s="1132"/>
      <c r="E18" s="1132"/>
      <c r="F18" s="1132"/>
      <c r="G18" s="1132"/>
      <c r="H18" s="1132"/>
      <c r="I18" s="1132"/>
      <c r="J18" s="1132"/>
      <c r="K18" s="1132"/>
      <c r="L18" s="1132"/>
      <c r="M18" s="1132"/>
      <c r="N18" s="1132"/>
      <c r="O18" s="1132"/>
      <c r="P18" s="1132"/>
      <c r="Q18" s="1132"/>
      <c r="R18" s="1132"/>
      <c r="S18" s="1132"/>
      <c r="T18" s="1132"/>
      <c r="U18" s="1132"/>
    </row>
    <row r="19" spans="1:21" ht="13.5" customHeight="1" x14ac:dyDescent="0.15">
      <c r="A19" s="1132"/>
      <c r="B19" s="1132"/>
      <c r="C19" s="1132"/>
      <c r="D19" s="1132"/>
      <c r="E19" s="1132"/>
      <c r="F19" s="1132"/>
      <c r="G19" s="1132"/>
      <c r="H19" s="1132"/>
      <c r="I19" s="1132"/>
      <c r="J19" s="1132"/>
      <c r="K19" s="1132"/>
      <c r="L19" s="1132"/>
      <c r="M19" s="1132"/>
      <c r="N19" s="1132"/>
      <c r="O19" s="1132"/>
      <c r="P19" s="1132"/>
      <c r="Q19" s="1132"/>
      <c r="R19" s="1132"/>
      <c r="S19" s="1132"/>
      <c r="T19" s="1132"/>
      <c r="U19" s="1132"/>
    </row>
    <row r="20" spans="1:21" ht="13.5" customHeight="1" x14ac:dyDescent="0.15">
      <c r="A20" s="1132"/>
      <c r="B20" s="1132"/>
      <c r="C20" s="1132"/>
      <c r="D20" s="1132"/>
      <c r="E20" s="1132"/>
      <c r="F20" s="1132"/>
      <c r="G20" s="1132"/>
      <c r="H20" s="1132"/>
      <c r="I20" s="1132"/>
      <c r="J20" s="1132"/>
      <c r="K20" s="1132"/>
      <c r="L20" s="1132"/>
      <c r="M20" s="1132"/>
      <c r="N20" s="1132"/>
      <c r="O20" s="1132"/>
      <c r="P20" s="1132"/>
      <c r="Q20" s="1132"/>
      <c r="R20" s="1132"/>
      <c r="S20" s="1132"/>
      <c r="T20" s="1132"/>
      <c r="U20" s="1132"/>
    </row>
    <row r="21" spans="1:21" ht="13.5" customHeight="1" x14ac:dyDescent="0.15">
      <c r="A21" s="1132"/>
      <c r="B21" s="1132"/>
      <c r="C21" s="1132"/>
      <c r="D21" s="1132"/>
      <c r="E21" s="1132"/>
      <c r="F21" s="1132"/>
      <c r="G21" s="1132"/>
      <c r="H21" s="1132"/>
      <c r="I21" s="1132"/>
      <c r="J21" s="1132"/>
      <c r="K21" s="1132"/>
      <c r="L21" s="1132"/>
      <c r="M21" s="1132"/>
      <c r="N21" s="1132"/>
      <c r="O21" s="1132"/>
      <c r="P21" s="1132"/>
      <c r="Q21" s="1132"/>
      <c r="R21" s="1132"/>
      <c r="S21" s="1132"/>
      <c r="T21" s="1132"/>
      <c r="U21" s="1132"/>
    </row>
    <row r="22" spans="1:21" ht="13.5" customHeight="1" x14ac:dyDescent="0.15">
      <c r="A22" s="1132"/>
      <c r="B22" s="1132"/>
      <c r="C22" s="1132"/>
      <c r="D22" s="1132"/>
      <c r="E22" s="1132"/>
      <c r="F22" s="1132"/>
      <c r="G22" s="1132"/>
      <c r="H22" s="1132"/>
      <c r="I22" s="1132"/>
      <c r="J22" s="1132"/>
      <c r="K22" s="1132"/>
      <c r="L22" s="1132"/>
      <c r="M22" s="1132"/>
      <c r="N22" s="1132"/>
      <c r="O22" s="1132"/>
      <c r="P22" s="1132"/>
      <c r="Q22" s="1132"/>
      <c r="R22" s="1132"/>
      <c r="S22" s="1132"/>
      <c r="T22" s="1132"/>
      <c r="U22" s="1132"/>
    </row>
    <row r="23" spans="1:21" ht="13.5" customHeight="1" x14ac:dyDescent="0.15">
      <c r="A23" s="1132"/>
      <c r="B23" s="1132"/>
      <c r="C23" s="1132"/>
      <c r="D23" s="1132"/>
      <c r="E23" s="1132"/>
      <c r="F23" s="1132"/>
      <c r="G23" s="1132"/>
      <c r="H23" s="1132"/>
      <c r="I23" s="1132"/>
      <c r="J23" s="1132"/>
      <c r="K23" s="1132"/>
      <c r="L23" s="1132"/>
      <c r="M23" s="1132"/>
      <c r="N23" s="1132"/>
      <c r="O23" s="1132"/>
      <c r="P23" s="1132"/>
      <c r="Q23" s="1132"/>
      <c r="R23" s="1132"/>
      <c r="S23" s="1132"/>
      <c r="T23" s="1132"/>
      <c r="U23" s="1132"/>
    </row>
    <row r="24" spans="1:21" ht="13.5" customHeight="1" x14ac:dyDescent="0.15">
      <c r="A24" s="1132"/>
      <c r="B24" s="1132"/>
      <c r="C24" s="1132"/>
      <c r="D24" s="1132"/>
      <c r="E24" s="1132"/>
      <c r="F24" s="1132"/>
      <c r="G24" s="1132"/>
      <c r="H24" s="1132"/>
      <c r="I24" s="1132"/>
      <c r="J24" s="1132"/>
      <c r="K24" s="1132"/>
      <c r="L24" s="1132"/>
      <c r="M24" s="1132"/>
      <c r="N24" s="1132"/>
      <c r="O24" s="1132"/>
      <c r="P24" s="1132"/>
      <c r="Q24" s="1132"/>
      <c r="R24" s="1132"/>
      <c r="S24" s="1132"/>
      <c r="T24" s="1132"/>
      <c r="U24" s="1132"/>
    </row>
    <row r="25" spans="1:21" ht="13.5" customHeight="1" x14ac:dyDescent="0.15">
      <c r="A25" s="1132"/>
      <c r="B25" s="1132"/>
      <c r="C25" s="1132"/>
      <c r="D25" s="1132"/>
      <c r="E25" s="1132"/>
      <c r="F25" s="1132"/>
      <c r="G25" s="1132"/>
      <c r="H25" s="1132"/>
      <c r="I25" s="1132"/>
      <c r="J25" s="1132"/>
      <c r="K25" s="1132"/>
      <c r="L25" s="1132"/>
      <c r="M25" s="1132"/>
      <c r="N25" s="1132"/>
      <c r="O25" s="1132"/>
      <c r="P25" s="1132"/>
      <c r="Q25" s="1132"/>
      <c r="R25" s="1132"/>
      <c r="S25" s="1132"/>
      <c r="T25" s="1132"/>
      <c r="U25" s="1132"/>
    </row>
    <row r="26" spans="1:21" ht="13.5" customHeight="1" x14ac:dyDescent="0.15">
      <c r="A26" s="1132"/>
      <c r="B26" s="1132"/>
      <c r="C26" s="1132"/>
      <c r="D26" s="1132"/>
      <c r="E26" s="1132"/>
      <c r="F26" s="1132"/>
      <c r="G26" s="1132"/>
      <c r="H26" s="1132"/>
      <c r="I26" s="1132"/>
      <c r="J26" s="1132"/>
      <c r="K26" s="1132"/>
      <c r="L26" s="1132"/>
      <c r="M26" s="1132"/>
      <c r="N26" s="1132"/>
      <c r="O26" s="1132"/>
      <c r="P26" s="1132"/>
      <c r="Q26" s="1132"/>
      <c r="R26" s="1132"/>
      <c r="S26" s="1132"/>
      <c r="T26" s="1132"/>
      <c r="U26" s="1132"/>
    </row>
    <row r="27" spans="1:21" ht="13.5" customHeight="1" x14ac:dyDescent="0.15">
      <c r="A27" s="1132"/>
      <c r="B27" s="1132"/>
      <c r="C27" s="1132"/>
      <c r="D27" s="1132"/>
      <c r="E27" s="1132"/>
      <c r="F27" s="1132"/>
      <c r="G27" s="1132"/>
      <c r="H27" s="1132"/>
      <c r="I27" s="1132"/>
      <c r="J27" s="1132"/>
      <c r="K27" s="1132"/>
      <c r="L27" s="1132"/>
      <c r="M27" s="1132"/>
      <c r="N27" s="1132"/>
      <c r="O27" s="1132"/>
      <c r="P27" s="1132"/>
      <c r="Q27" s="1132"/>
      <c r="R27" s="1132"/>
      <c r="S27" s="1132"/>
      <c r="T27" s="1132"/>
      <c r="U27" s="1132"/>
    </row>
    <row r="28" spans="1:21" ht="13.5" customHeight="1" x14ac:dyDescent="0.15">
      <c r="A28" s="1132"/>
      <c r="B28" s="1132"/>
      <c r="C28" s="1132"/>
      <c r="D28" s="1132"/>
      <c r="E28" s="1132"/>
      <c r="F28" s="1132"/>
      <c r="G28" s="1132"/>
      <c r="H28" s="1132"/>
      <c r="I28" s="1132"/>
      <c r="J28" s="1132"/>
      <c r="K28" s="1132"/>
      <c r="L28" s="1132"/>
      <c r="M28" s="1132"/>
      <c r="N28" s="1132"/>
      <c r="O28" s="1132"/>
      <c r="P28" s="1132"/>
      <c r="Q28" s="1132"/>
      <c r="R28" s="1132"/>
      <c r="S28" s="1132"/>
      <c r="T28" s="1132"/>
      <c r="U28" s="1132"/>
    </row>
    <row r="29" spans="1:21" ht="13.5" customHeight="1" x14ac:dyDescent="0.15">
      <c r="A29" s="1132"/>
      <c r="B29" s="1132"/>
      <c r="C29" s="1132"/>
      <c r="D29" s="1132"/>
      <c r="E29" s="1132"/>
      <c r="F29" s="1132"/>
      <c r="G29" s="1132"/>
      <c r="H29" s="1132"/>
      <c r="I29" s="1132"/>
      <c r="J29" s="1132"/>
      <c r="K29" s="1132"/>
      <c r="L29" s="1132"/>
      <c r="M29" s="1132"/>
      <c r="N29" s="1132"/>
      <c r="O29" s="1132"/>
      <c r="P29" s="1132"/>
      <c r="Q29" s="1132"/>
      <c r="R29" s="1132"/>
      <c r="S29" s="1132"/>
      <c r="T29" s="1132"/>
      <c r="U29" s="1132"/>
    </row>
    <row r="30" spans="1:21" ht="13.5" customHeight="1" x14ac:dyDescent="0.15">
      <c r="A30" s="1132"/>
      <c r="B30" s="1132"/>
      <c r="C30" s="1132"/>
      <c r="D30" s="1132"/>
      <c r="E30" s="1132"/>
      <c r="F30" s="1132"/>
      <c r="G30" s="1132"/>
      <c r="H30" s="1132"/>
      <c r="I30" s="1132"/>
      <c r="J30" s="1132"/>
      <c r="K30" s="1132"/>
      <c r="L30" s="1132"/>
      <c r="M30" s="1132"/>
      <c r="N30" s="1132"/>
      <c r="O30" s="1132"/>
      <c r="P30" s="1132"/>
      <c r="Q30" s="1132"/>
      <c r="R30" s="1132"/>
      <c r="S30" s="1132"/>
      <c r="T30" s="1132"/>
      <c r="U30" s="1132"/>
    </row>
    <row r="31" spans="1:21" ht="13.5" customHeight="1" x14ac:dyDescent="0.15">
      <c r="A31" s="1132"/>
      <c r="B31" s="1132"/>
      <c r="C31" s="1132"/>
      <c r="D31" s="1132"/>
      <c r="E31" s="1132"/>
      <c r="F31" s="1132"/>
      <c r="G31" s="1132"/>
      <c r="H31" s="1132"/>
      <c r="I31" s="1132"/>
      <c r="J31" s="1132"/>
      <c r="K31" s="1132"/>
      <c r="L31" s="1132"/>
      <c r="M31" s="1132"/>
      <c r="N31" s="1132"/>
      <c r="O31" s="1132"/>
      <c r="P31" s="1132"/>
      <c r="Q31" s="1132"/>
      <c r="R31" s="1132"/>
      <c r="S31" s="1132"/>
      <c r="T31" s="1132"/>
      <c r="U31" s="1132"/>
    </row>
    <row r="32" spans="1:21" ht="13.5" customHeight="1" x14ac:dyDescent="0.15">
      <c r="A32" s="1132"/>
      <c r="B32" s="1132"/>
      <c r="C32" s="1132"/>
      <c r="D32" s="1132"/>
      <c r="E32" s="1132"/>
      <c r="F32" s="1132"/>
      <c r="G32" s="1132"/>
      <c r="H32" s="1132"/>
      <c r="I32" s="1132"/>
      <c r="J32" s="1132"/>
      <c r="K32" s="1132"/>
      <c r="L32" s="1132"/>
      <c r="M32" s="1132"/>
      <c r="N32" s="1132"/>
      <c r="O32" s="1132"/>
      <c r="P32" s="1132"/>
      <c r="Q32" s="1132"/>
      <c r="R32" s="1132"/>
      <c r="S32" s="1132"/>
      <c r="T32" s="1132"/>
      <c r="U32" s="1132"/>
    </row>
    <row r="33" spans="1:21" ht="13.5" customHeight="1" x14ac:dyDescent="0.15">
      <c r="A33" s="1132"/>
      <c r="B33" s="1132"/>
      <c r="C33" s="1132"/>
      <c r="D33" s="1132"/>
      <c r="E33" s="1132"/>
      <c r="F33" s="1132"/>
      <c r="G33" s="1132"/>
      <c r="H33" s="1132"/>
      <c r="I33" s="1132"/>
      <c r="J33" s="1132"/>
      <c r="K33" s="1132"/>
      <c r="L33" s="1132"/>
      <c r="M33" s="1132"/>
      <c r="N33" s="1132"/>
      <c r="O33" s="1132"/>
      <c r="P33" s="1132"/>
      <c r="Q33" s="1132"/>
      <c r="R33" s="1132"/>
      <c r="S33" s="1132"/>
      <c r="T33" s="1132"/>
      <c r="U33" s="1132"/>
    </row>
    <row r="34" spans="1:21" ht="13.5" customHeight="1" x14ac:dyDescent="0.15">
      <c r="A34" s="1132"/>
      <c r="B34" s="1132"/>
      <c r="C34" s="1132"/>
      <c r="D34" s="1132"/>
      <c r="E34" s="1132"/>
      <c r="F34" s="1132"/>
      <c r="G34" s="1132"/>
      <c r="H34" s="1132"/>
      <c r="I34" s="1132"/>
      <c r="J34" s="1132"/>
      <c r="K34" s="1132"/>
      <c r="L34" s="1132"/>
      <c r="M34" s="1132"/>
      <c r="N34" s="1132"/>
      <c r="O34" s="1132"/>
      <c r="P34" s="1132"/>
      <c r="Q34" s="1132"/>
      <c r="R34" s="1132"/>
      <c r="S34" s="1132"/>
      <c r="T34" s="1132"/>
      <c r="U34" s="1132"/>
    </row>
    <row r="35" spans="1:21" ht="13.5" customHeight="1" x14ac:dyDescent="0.15">
      <c r="A35" s="1132"/>
      <c r="B35" s="1132"/>
      <c r="C35" s="1132"/>
      <c r="D35" s="1132"/>
      <c r="E35" s="1132"/>
      <c r="F35" s="1132"/>
      <c r="G35" s="1132"/>
      <c r="H35" s="1132"/>
      <c r="I35" s="1132"/>
      <c r="J35" s="1132"/>
      <c r="K35" s="1132"/>
      <c r="L35" s="1132"/>
      <c r="M35" s="1132"/>
      <c r="N35" s="1132"/>
      <c r="O35" s="1132"/>
      <c r="P35" s="1132"/>
      <c r="Q35" s="1132"/>
      <c r="R35" s="1132"/>
      <c r="S35" s="1132"/>
      <c r="T35" s="1132"/>
      <c r="U35" s="1132"/>
    </row>
    <row r="36" spans="1:21" ht="13.5" customHeight="1" x14ac:dyDescent="0.15">
      <c r="A36" s="1132"/>
      <c r="B36" s="1132"/>
      <c r="C36" s="1132"/>
      <c r="D36" s="1132"/>
      <c r="E36" s="1132"/>
      <c r="F36" s="1132"/>
      <c r="G36" s="1132"/>
      <c r="H36" s="1132"/>
      <c r="I36" s="1132"/>
      <c r="J36" s="1132"/>
      <c r="K36" s="1132"/>
      <c r="L36" s="1132"/>
      <c r="M36" s="1132"/>
      <c r="N36" s="1132"/>
      <c r="O36" s="1132"/>
      <c r="P36" s="1132"/>
      <c r="Q36" s="1132"/>
      <c r="R36" s="1132"/>
      <c r="S36" s="1132"/>
      <c r="T36" s="1132"/>
      <c r="U36" s="1132"/>
    </row>
    <row r="37" spans="1:21" ht="13.5" customHeight="1" x14ac:dyDescent="0.15">
      <c r="A37" s="1132"/>
      <c r="B37" s="1132"/>
      <c r="C37" s="1132"/>
      <c r="D37" s="1132"/>
      <c r="E37" s="1132"/>
      <c r="F37" s="1132"/>
      <c r="G37" s="1132"/>
      <c r="H37" s="1132"/>
      <c r="I37" s="1132"/>
      <c r="J37" s="1132"/>
      <c r="K37" s="1132"/>
      <c r="L37" s="1132"/>
      <c r="M37" s="1132"/>
      <c r="N37" s="1132"/>
      <c r="O37" s="1132"/>
      <c r="P37" s="1132"/>
      <c r="Q37" s="1132"/>
      <c r="R37" s="1132"/>
      <c r="S37" s="1132"/>
      <c r="T37" s="1132"/>
      <c r="U37" s="1132"/>
    </row>
    <row r="38" spans="1:21" ht="13.5" customHeight="1" x14ac:dyDescent="0.15">
      <c r="A38" s="1132"/>
      <c r="B38" s="1132"/>
      <c r="C38" s="1132"/>
      <c r="D38" s="1132"/>
      <c r="E38" s="1132"/>
      <c r="F38" s="1132"/>
      <c r="G38" s="1132"/>
      <c r="H38" s="1132"/>
      <c r="I38" s="1132"/>
      <c r="J38" s="1132"/>
      <c r="K38" s="1132"/>
      <c r="L38" s="1132"/>
      <c r="M38" s="1132"/>
      <c r="N38" s="1132"/>
      <c r="O38" s="1132"/>
      <c r="P38" s="1132"/>
      <c r="Q38" s="1132"/>
      <c r="R38" s="1132"/>
      <c r="S38" s="1132"/>
      <c r="T38" s="1132"/>
      <c r="U38" s="1132"/>
    </row>
    <row r="39" spans="1:21" ht="13.5" customHeight="1" x14ac:dyDescent="0.15">
      <c r="A39" s="1132"/>
      <c r="B39" s="1132"/>
      <c r="C39" s="1132"/>
      <c r="D39" s="1132"/>
      <c r="E39" s="1132"/>
      <c r="F39" s="1132"/>
      <c r="G39" s="1132"/>
      <c r="H39" s="1132"/>
      <c r="I39" s="1132"/>
      <c r="J39" s="1132"/>
      <c r="K39" s="1132"/>
      <c r="L39" s="1132"/>
      <c r="M39" s="1132"/>
      <c r="N39" s="1132"/>
      <c r="O39" s="1132"/>
      <c r="P39" s="1132"/>
      <c r="Q39" s="1132"/>
      <c r="R39" s="1132"/>
      <c r="S39" s="1132"/>
      <c r="T39" s="1132"/>
      <c r="U39" s="1132"/>
    </row>
    <row r="40" spans="1:21" ht="13.5" customHeight="1" x14ac:dyDescent="0.15">
      <c r="A40" s="1132"/>
      <c r="B40" s="1132"/>
      <c r="C40" s="1132"/>
      <c r="D40" s="1132"/>
      <c r="E40" s="1132"/>
      <c r="F40" s="1132"/>
      <c r="G40" s="1132"/>
      <c r="H40" s="1132"/>
      <c r="I40" s="1132"/>
      <c r="J40" s="1132"/>
      <c r="K40" s="1132"/>
      <c r="L40" s="1132"/>
      <c r="M40" s="1132"/>
      <c r="N40" s="1132"/>
      <c r="O40" s="1132"/>
      <c r="P40" s="1132"/>
      <c r="Q40" s="1132"/>
      <c r="R40" s="1132"/>
      <c r="S40" s="1132"/>
      <c r="T40" s="1132"/>
      <c r="U40" s="1132"/>
    </row>
    <row r="41" spans="1:21" ht="13.5" customHeight="1" x14ac:dyDescent="0.15">
      <c r="A41" s="1132"/>
      <c r="B41" s="1132"/>
      <c r="C41" s="1132"/>
      <c r="D41" s="1132"/>
      <c r="E41" s="1132"/>
      <c r="F41" s="1132"/>
      <c r="G41" s="1132"/>
      <c r="H41" s="1132"/>
      <c r="I41" s="1132"/>
      <c r="J41" s="1132"/>
      <c r="K41" s="1132"/>
      <c r="L41" s="1132"/>
      <c r="M41" s="1132"/>
      <c r="N41" s="1132"/>
      <c r="O41" s="1132"/>
      <c r="P41" s="1132"/>
      <c r="Q41" s="1132"/>
      <c r="R41" s="1132"/>
      <c r="S41" s="1132"/>
      <c r="T41" s="1132"/>
      <c r="U41" s="1132"/>
    </row>
    <row r="42" spans="1:21" ht="13.5" customHeight="1" x14ac:dyDescent="0.15">
      <c r="A42" s="1132"/>
      <c r="B42" s="1132"/>
      <c r="C42" s="1132"/>
      <c r="D42" s="1132"/>
      <c r="E42" s="1132"/>
      <c r="F42" s="1132"/>
      <c r="G42" s="1132"/>
      <c r="H42" s="1132"/>
      <c r="I42" s="1132"/>
      <c r="J42" s="1132"/>
      <c r="K42" s="1132"/>
      <c r="L42" s="1132"/>
      <c r="M42" s="1132"/>
      <c r="N42" s="1132"/>
      <c r="O42" s="1132"/>
      <c r="P42" s="1132"/>
      <c r="Q42" s="1132"/>
      <c r="R42" s="1132"/>
      <c r="S42" s="1132"/>
      <c r="T42" s="1132"/>
      <c r="U42" s="1132"/>
    </row>
    <row r="43" spans="1:21" ht="30.75" customHeight="1" thickBot="1" x14ac:dyDescent="0.2">
      <c r="A43" s="1132"/>
      <c r="B43" s="1132"/>
      <c r="C43" s="1132"/>
      <c r="D43" s="1132"/>
      <c r="E43" s="1132"/>
      <c r="F43" s="1132"/>
      <c r="G43" s="1132"/>
      <c r="H43" s="1132"/>
      <c r="I43" s="1132"/>
      <c r="J43" s="1132"/>
      <c r="K43" s="1132"/>
      <c r="L43" s="1132"/>
      <c r="M43" s="1132"/>
      <c r="N43" s="1132"/>
      <c r="O43" s="1134" t="s">
        <v>490</v>
      </c>
      <c r="P43" s="1132"/>
      <c r="Q43" s="1132"/>
      <c r="R43" s="1132"/>
      <c r="S43" s="1132"/>
      <c r="T43" s="1132"/>
      <c r="U43" s="1132"/>
    </row>
    <row r="44" spans="1:21" ht="30.75" customHeight="1" thickBot="1" x14ac:dyDescent="0.2">
      <c r="A44" s="1132"/>
      <c r="B44" s="1135" t="s">
        <v>491</v>
      </c>
      <c r="C44" s="1136"/>
      <c r="D44" s="1136"/>
      <c r="E44" s="1137"/>
      <c r="F44" s="1137"/>
      <c r="G44" s="1137"/>
      <c r="H44" s="1137"/>
      <c r="I44" s="1137"/>
      <c r="J44" s="1138" t="s">
        <v>473</v>
      </c>
      <c r="K44" s="1139" t="s">
        <v>5</v>
      </c>
      <c r="L44" s="1140" t="s">
        <v>6</v>
      </c>
      <c r="M44" s="1140" t="s">
        <v>7</v>
      </c>
      <c r="N44" s="1140" t="s">
        <v>8</v>
      </c>
      <c r="O44" s="1141" t="s">
        <v>9</v>
      </c>
      <c r="P44" s="1132"/>
      <c r="Q44" s="1132"/>
      <c r="R44" s="1132"/>
      <c r="S44" s="1132"/>
      <c r="T44" s="1132"/>
      <c r="U44" s="1132"/>
    </row>
    <row r="45" spans="1:21" ht="30.75" customHeight="1" x14ac:dyDescent="0.15">
      <c r="A45" s="1132"/>
      <c r="B45" s="1142" t="s">
        <v>492</v>
      </c>
      <c r="C45" s="1143"/>
      <c r="D45" s="1144"/>
      <c r="E45" s="1145" t="s">
        <v>493</v>
      </c>
      <c r="F45" s="1145"/>
      <c r="G45" s="1145"/>
      <c r="H45" s="1145"/>
      <c r="I45" s="1145"/>
      <c r="J45" s="1146"/>
      <c r="K45" s="1147">
        <v>557</v>
      </c>
      <c r="L45" s="1148">
        <v>529</v>
      </c>
      <c r="M45" s="1148">
        <v>435</v>
      </c>
      <c r="N45" s="1148">
        <v>428</v>
      </c>
      <c r="O45" s="1149">
        <v>449</v>
      </c>
      <c r="P45" s="1132"/>
      <c r="Q45" s="1132"/>
      <c r="R45" s="1132"/>
      <c r="S45" s="1132"/>
      <c r="T45" s="1132"/>
      <c r="U45" s="1132"/>
    </row>
    <row r="46" spans="1:21" ht="30.75" customHeight="1" x14ac:dyDescent="0.15">
      <c r="A46" s="1132"/>
      <c r="B46" s="1150"/>
      <c r="C46" s="1151"/>
      <c r="D46" s="1152"/>
      <c r="E46" s="1153" t="s">
        <v>494</v>
      </c>
      <c r="F46" s="1153"/>
      <c r="G46" s="1153"/>
      <c r="H46" s="1153"/>
      <c r="I46" s="1153"/>
      <c r="J46" s="1154"/>
      <c r="K46" s="1155" t="s">
        <v>432</v>
      </c>
      <c r="L46" s="1156" t="s">
        <v>432</v>
      </c>
      <c r="M46" s="1156" t="s">
        <v>432</v>
      </c>
      <c r="N46" s="1156" t="s">
        <v>432</v>
      </c>
      <c r="O46" s="1157" t="s">
        <v>432</v>
      </c>
      <c r="P46" s="1132"/>
      <c r="Q46" s="1132"/>
      <c r="R46" s="1132"/>
      <c r="S46" s="1132"/>
      <c r="T46" s="1132"/>
      <c r="U46" s="1132"/>
    </row>
    <row r="47" spans="1:21" ht="30.75" customHeight="1" x14ac:dyDescent="0.15">
      <c r="A47" s="1132"/>
      <c r="B47" s="1150"/>
      <c r="C47" s="1151"/>
      <c r="D47" s="1152"/>
      <c r="E47" s="1153" t="s">
        <v>495</v>
      </c>
      <c r="F47" s="1153"/>
      <c r="G47" s="1153"/>
      <c r="H47" s="1153"/>
      <c r="I47" s="1153"/>
      <c r="J47" s="1154"/>
      <c r="K47" s="1155" t="s">
        <v>432</v>
      </c>
      <c r="L47" s="1156" t="s">
        <v>432</v>
      </c>
      <c r="M47" s="1156" t="s">
        <v>432</v>
      </c>
      <c r="N47" s="1156" t="s">
        <v>432</v>
      </c>
      <c r="O47" s="1157" t="s">
        <v>432</v>
      </c>
      <c r="P47" s="1132"/>
      <c r="Q47" s="1132"/>
      <c r="R47" s="1132"/>
      <c r="S47" s="1132"/>
      <c r="T47" s="1132"/>
      <c r="U47" s="1132"/>
    </row>
    <row r="48" spans="1:21" ht="30.75" customHeight="1" x14ac:dyDescent="0.15">
      <c r="A48" s="1132"/>
      <c r="B48" s="1150"/>
      <c r="C48" s="1151"/>
      <c r="D48" s="1152"/>
      <c r="E48" s="1153" t="s">
        <v>496</v>
      </c>
      <c r="F48" s="1153"/>
      <c r="G48" s="1153"/>
      <c r="H48" s="1153"/>
      <c r="I48" s="1153"/>
      <c r="J48" s="1154"/>
      <c r="K48" s="1155">
        <v>181</v>
      </c>
      <c r="L48" s="1156">
        <v>189</v>
      </c>
      <c r="M48" s="1156">
        <v>208</v>
      </c>
      <c r="N48" s="1156">
        <v>197</v>
      </c>
      <c r="O48" s="1157">
        <v>183</v>
      </c>
      <c r="P48" s="1132"/>
      <c r="Q48" s="1132"/>
      <c r="R48" s="1132"/>
      <c r="S48" s="1132"/>
      <c r="T48" s="1132"/>
      <c r="U48" s="1132"/>
    </row>
    <row r="49" spans="1:21" ht="30.75" customHeight="1" x14ac:dyDescent="0.15">
      <c r="A49" s="1132"/>
      <c r="B49" s="1150"/>
      <c r="C49" s="1151"/>
      <c r="D49" s="1152"/>
      <c r="E49" s="1153" t="s">
        <v>497</v>
      </c>
      <c r="F49" s="1153"/>
      <c r="G49" s="1153"/>
      <c r="H49" s="1153"/>
      <c r="I49" s="1153"/>
      <c r="J49" s="1154"/>
      <c r="K49" s="1155">
        <v>2</v>
      </c>
      <c r="L49" s="1156">
        <v>2</v>
      </c>
      <c r="M49" s="1156">
        <v>8</v>
      </c>
      <c r="N49" s="1156">
        <v>17</v>
      </c>
      <c r="O49" s="1157">
        <v>18</v>
      </c>
      <c r="P49" s="1132"/>
      <c r="Q49" s="1132"/>
      <c r="R49" s="1132"/>
      <c r="S49" s="1132"/>
      <c r="T49" s="1132"/>
      <c r="U49" s="1132"/>
    </row>
    <row r="50" spans="1:21" ht="30.75" customHeight="1" x14ac:dyDescent="0.15">
      <c r="A50" s="1132"/>
      <c r="B50" s="1150"/>
      <c r="C50" s="1151"/>
      <c r="D50" s="1152"/>
      <c r="E50" s="1153" t="s">
        <v>498</v>
      </c>
      <c r="F50" s="1153"/>
      <c r="G50" s="1153"/>
      <c r="H50" s="1153"/>
      <c r="I50" s="1153"/>
      <c r="J50" s="1154"/>
      <c r="K50" s="1155">
        <v>29</v>
      </c>
      <c r="L50" s="1156">
        <v>28</v>
      </c>
      <c r="M50" s="1156">
        <v>19</v>
      </c>
      <c r="N50" s="1156">
        <v>19</v>
      </c>
      <c r="O50" s="1157">
        <v>5</v>
      </c>
      <c r="P50" s="1132"/>
      <c r="Q50" s="1132"/>
      <c r="R50" s="1132"/>
      <c r="S50" s="1132"/>
      <c r="T50" s="1132"/>
      <c r="U50" s="1132"/>
    </row>
    <row r="51" spans="1:21" ht="30.75" customHeight="1" x14ac:dyDescent="0.15">
      <c r="A51" s="1132"/>
      <c r="B51" s="1158"/>
      <c r="C51" s="1159"/>
      <c r="D51" s="1160"/>
      <c r="E51" s="1153" t="s">
        <v>499</v>
      </c>
      <c r="F51" s="1153"/>
      <c r="G51" s="1153"/>
      <c r="H51" s="1153"/>
      <c r="I51" s="1153"/>
      <c r="J51" s="1154"/>
      <c r="K51" s="1155" t="s">
        <v>432</v>
      </c>
      <c r="L51" s="1156" t="s">
        <v>432</v>
      </c>
      <c r="M51" s="1156">
        <v>0</v>
      </c>
      <c r="N51" s="1156">
        <v>1</v>
      </c>
      <c r="O51" s="1157">
        <v>1</v>
      </c>
      <c r="P51" s="1132"/>
      <c r="Q51" s="1132"/>
      <c r="R51" s="1132"/>
      <c r="S51" s="1132"/>
      <c r="T51" s="1132"/>
      <c r="U51" s="1132"/>
    </row>
    <row r="52" spans="1:21" ht="30.75" customHeight="1" x14ac:dyDescent="0.15">
      <c r="A52" s="1132"/>
      <c r="B52" s="1161" t="s">
        <v>500</v>
      </c>
      <c r="C52" s="1162"/>
      <c r="D52" s="1160"/>
      <c r="E52" s="1153" t="s">
        <v>501</v>
      </c>
      <c r="F52" s="1153"/>
      <c r="G52" s="1153"/>
      <c r="H52" s="1153"/>
      <c r="I52" s="1153"/>
      <c r="J52" s="1154"/>
      <c r="K52" s="1155">
        <v>540</v>
      </c>
      <c r="L52" s="1156">
        <v>516</v>
      </c>
      <c r="M52" s="1156">
        <v>455</v>
      </c>
      <c r="N52" s="1156">
        <v>438</v>
      </c>
      <c r="O52" s="1157">
        <v>438</v>
      </c>
      <c r="P52" s="1132"/>
      <c r="Q52" s="1132"/>
      <c r="R52" s="1132"/>
      <c r="S52" s="1132"/>
      <c r="T52" s="1132"/>
      <c r="U52" s="1132"/>
    </row>
    <row r="53" spans="1:21" ht="30.75" customHeight="1" thickBot="1" x14ac:dyDescent="0.2">
      <c r="A53" s="1132"/>
      <c r="B53" s="1163" t="s">
        <v>502</v>
      </c>
      <c r="C53" s="1164"/>
      <c r="D53" s="1165"/>
      <c r="E53" s="1166" t="s">
        <v>503</v>
      </c>
      <c r="F53" s="1166"/>
      <c r="G53" s="1166"/>
      <c r="H53" s="1166"/>
      <c r="I53" s="1166"/>
      <c r="J53" s="1167"/>
      <c r="K53" s="1168">
        <v>229</v>
      </c>
      <c r="L53" s="1169">
        <v>232</v>
      </c>
      <c r="M53" s="1169">
        <v>215</v>
      </c>
      <c r="N53" s="1169">
        <v>224</v>
      </c>
      <c r="O53" s="1170">
        <v>218</v>
      </c>
      <c r="P53" s="1132"/>
      <c r="Q53" s="1132"/>
      <c r="R53" s="1132"/>
      <c r="S53" s="1132"/>
      <c r="T53" s="1132"/>
      <c r="U53" s="1132"/>
    </row>
    <row r="54" spans="1:21" ht="24" customHeight="1" x14ac:dyDescent="0.15">
      <c r="A54" s="1132"/>
      <c r="B54" s="1171" t="s">
        <v>456</v>
      </c>
      <c r="C54" s="1132"/>
      <c r="D54" s="1132"/>
      <c r="E54" s="1132"/>
      <c r="F54" s="1132"/>
      <c r="G54" s="1132"/>
      <c r="H54" s="1132"/>
      <c r="I54" s="1132"/>
      <c r="J54" s="1132"/>
      <c r="K54" s="1132"/>
      <c r="L54" s="1132"/>
      <c r="M54" s="1132"/>
      <c r="N54" s="1132"/>
      <c r="O54" s="1132"/>
      <c r="P54" s="1132"/>
      <c r="Q54" s="1132"/>
      <c r="R54" s="1132"/>
      <c r="S54" s="1132"/>
      <c r="T54" s="1132"/>
      <c r="U54" s="1132"/>
    </row>
    <row r="55" spans="1:21" ht="24" customHeight="1" x14ac:dyDescent="0.15">
      <c r="A55" s="1132"/>
      <c r="B55" s="1171"/>
      <c r="C55" s="1132"/>
      <c r="D55" s="1132"/>
      <c r="E55" s="1132"/>
      <c r="F55" s="1132"/>
      <c r="G55" s="1132"/>
      <c r="H55" s="1132"/>
      <c r="I55" s="1132"/>
      <c r="J55" s="1132"/>
      <c r="K55" s="1132"/>
      <c r="L55" s="1132"/>
      <c r="M55" s="1132"/>
      <c r="N55" s="1132"/>
      <c r="O55" s="1132"/>
      <c r="P55" s="1132"/>
      <c r="Q55" s="1132"/>
      <c r="R55" s="1132"/>
      <c r="S55" s="1132"/>
      <c r="T55" s="1132"/>
      <c r="U55" s="1132"/>
    </row>
    <row r="56" spans="1:21" ht="24" customHeight="1" x14ac:dyDescent="0.15">
      <c r="A56" s="1132"/>
      <c r="B56" s="1171"/>
      <c r="C56" s="1132"/>
      <c r="D56" s="1132"/>
      <c r="E56" s="1132"/>
      <c r="F56" s="1132"/>
      <c r="G56" s="1132"/>
      <c r="H56" s="1132"/>
      <c r="I56" s="1132"/>
      <c r="J56" s="1132"/>
      <c r="K56" s="1132"/>
      <c r="L56" s="1132"/>
      <c r="M56" s="1132"/>
      <c r="N56" s="1132"/>
      <c r="O56" s="1132"/>
      <c r="P56" s="1132"/>
      <c r="Q56" s="1132"/>
      <c r="R56" s="1132"/>
      <c r="S56" s="1132"/>
      <c r="T56" s="1132"/>
      <c r="U56" s="1132"/>
    </row>
  </sheetData>
  <sheetProtection algorithmName="SHA-512" hashValue="thG0I1OkeJbDZYG5V4D9S36E/xb5VQIdPebUoNbfgDlP/9mUJL3TRmTyVgVlq9euUPUUXPU8y8EH+Wx584zNOg==" saltValue="j/xfuozOgB1VnztoU6L+h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67D5-F585-4BA2-B81B-3C57F49B6D61}">
  <sheetPr>
    <pageSetUpPr fitToPage="1"/>
  </sheetPr>
  <dimension ref="B1:M86"/>
  <sheetViews>
    <sheetView showGridLines="0" zoomScaleSheetLayoutView="100" workbookViewId="0"/>
  </sheetViews>
  <sheetFormatPr defaultColWidth="0" defaultRowHeight="13.5" customHeight="1" zeroHeight="1" x14ac:dyDescent="0.15"/>
  <cols>
    <col min="1" max="1" width="6.625" style="1172" customWidth="1"/>
    <col min="2" max="3" width="12.625" style="1172" customWidth="1"/>
    <col min="4" max="4" width="11.625" style="1172" customWidth="1"/>
    <col min="5" max="8" width="10.375" style="1172" customWidth="1"/>
    <col min="9" max="13" width="16.375" style="1172" customWidth="1"/>
    <col min="14" max="19" width="12.625" style="1172" customWidth="1"/>
    <col min="20" max="16384" width="0" style="11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3" t="s">
        <v>490</v>
      </c>
    </row>
    <row r="40" spans="2:13" ht="27.75" customHeight="1" thickBot="1" x14ac:dyDescent="0.2">
      <c r="B40" s="1174" t="s">
        <v>491</v>
      </c>
      <c r="C40" s="1175"/>
      <c r="D40" s="1175"/>
      <c r="E40" s="1176"/>
      <c r="F40" s="1176"/>
      <c r="G40" s="1176"/>
      <c r="H40" s="1177" t="s">
        <v>473</v>
      </c>
      <c r="I40" s="1178" t="s">
        <v>5</v>
      </c>
      <c r="J40" s="1179" t="s">
        <v>6</v>
      </c>
      <c r="K40" s="1179" t="s">
        <v>7</v>
      </c>
      <c r="L40" s="1179" t="s">
        <v>8</v>
      </c>
      <c r="M40" s="1180" t="s">
        <v>9</v>
      </c>
    </row>
    <row r="41" spans="2:13" ht="27.75" customHeight="1" x14ac:dyDescent="0.15">
      <c r="B41" s="1181" t="s">
        <v>504</v>
      </c>
      <c r="C41" s="1182"/>
      <c r="D41" s="1183"/>
      <c r="E41" s="1184" t="s">
        <v>505</v>
      </c>
      <c r="F41" s="1184"/>
      <c r="G41" s="1184"/>
      <c r="H41" s="1185"/>
      <c r="I41" s="1186">
        <v>4194</v>
      </c>
      <c r="J41" s="1187">
        <v>4042</v>
      </c>
      <c r="K41" s="1187">
        <v>4341</v>
      </c>
      <c r="L41" s="1187">
        <v>4585</v>
      </c>
      <c r="M41" s="1188">
        <v>5102</v>
      </c>
    </row>
    <row r="42" spans="2:13" ht="27.75" customHeight="1" x14ac:dyDescent="0.15">
      <c r="B42" s="1189"/>
      <c r="C42" s="1190"/>
      <c r="D42" s="1191"/>
      <c r="E42" s="1192" t="s">
        <v>506</v>
      </c>
      <c r="F42" s="1192"/>
      <c r="G42" s="1192"/>
      <c r="H42" s="1193"/>
      <c r="I42" s="1194">
        <v>90</v>
      </c>
      <c r="J42" s="1195">
        <v>60</v>
      </c>
      <c r="K42" s="1195">
        <v>38</v>
      </c>
      <c r="L42" s="1195">
        <v>14</v>
      </c>
      <c r="M42" s="1196">
        <v>7</v>
      </c>
    </row>
    <row r="43" spans="2:13" ht="27.75" customHeight="1" x14ac:dyDescent="0.15">
      <c r="B43" s="1189"/>
      <c r="C43" s="1190"/>
      <c r="D43" s="1191"/>
      <c r="E43" s="1192" t="s">
        <v>507</v>
      </c>
      <c r="F43" s="1192"/>
      <c r="G43" s="1192"/>
      <c r="H43" s="1193"/>
      <c r="I43" s="1194">
        <v>1467</v>
      </c>
      <c r="J43" s="1195">
        <v>2277</v>
      </c>
      <c r="K43" s="1195">
        <v>2148</v>
      </c>
      <c r="L43" s="1195">
        <v>2071</v>
      </c>
      <c r="M43" s="1196">
        <v>2059</v>
      </c>
    </row>
    <row r="44" spans="2:13" ht="27.75" customHeight="1" x14ac:dyDescent="0.15">
      <c r="B44" s="1189"/>
      <c r="C44" s="1190"/>
      <c r="D44" s="1191"/>
      <c r="E44" s="1192" t="s">
        <v>508</v>
      </c>
      <c r="F44" s="1192"/>
      <c r="G44" s="1192"/>
      <c r="H44" s="1193"/>
      <c r="I44" s="1194">
        <v>204</v>
      </c>
      <c r="J44" s="1195">
        <v>204</v>
      </c>
      <c r="K44" s="1195">
        <v>198</v>
      </c>
      <c r="L44" s="1195">
        <v>182</v>
      </c>
      <c r="M44" s="1196">
        <v>165</v>
      </c>
    </row>
    <row r="45" spans="2:13" ht="27.75" customHeight="1" x14ac:dyDescent="0.15">
      <c r="B45" s="1189"/>
      <c r="C45" s="1190"/>
      <c r="D45" s="1191"/>
      <c r="E45" s="1192" t="s">
        <v>509</v>
      </c>
      <c r="F45" s="1192"/>
      <c r="G45" s="1192"/>
      <c r="H45" s="1193"/>
      <c r="I45" s="1194">
        <v>853</v>
      </c>
      <c r="J45" s="1195">
        <v>816</v>
      </c>
      <c r="K45" s="1195">
        <v>835</v>
      </c>
      <c r="L45" s="1195">
        <v>850</v>
      </c>
      <c r="M45" s="1196">
        <v>805</v>
      </c>
    </row>
    <row r="46" spans="2:13" ht="27.75" customHeight="1" x14ac:dyDescent="0.15">
      <c r="B46" s="1189"/>
      <c r="C46" s="1190"/>
      <c r="D46" s="1197"/>
      <c r="E46" s="1192" t="s">
        <v>510</v>
      </c>
      <c r="F46" s="1192"/>
      <c r="G46" s="1192"/>
      <c r="H46" s="1193"/>
      <c r="I46" s="1194" t="s">
        <v>432</v>
      </c>
      <c r="J46" s="1195" t="s">
        <v>432</v>
      </c>
      <c r="K46" s="1195" t="s">
        <v>432</v>
      </c>
      <c r="L46" s="1195" t="s">
        <v>432</v>
      </c>
      <c r="M46" s="1196" t="s">
        <v>432</v>
      </c>
    </row>
    <row r="47" spans="2:13" ht="27.75" customHeight="1" x14ac:dyDescent="0.15">
      <c r="B47" s="1189"/>
      <c r="C47" s="1190"/>
      <c r="D47" s="1198"/>
      <c r="E47" s="1199" t="s">
        <v>511</v>
      </c>
      <c r="F47" s="1200"/>
      <c r="G47" s="1200"/>
      <c r="H47" s="1201"/>
      <c r="I47" s="1194" t="s">
        <v>432</v>
      </c>
      <c r="J47" s="1195" t="s">
        <v>432</v>
      </c>
      <c r="K47" s="1195" t="s">
        <v>432</v>
      </c>
      <c r="L47" s="1195" t="s">
        <v>432</v>
      </c>
      <c r="M47" s="1196" t="s">
        <v>432</v>
      </c>
    </row>
    <row r="48" spans="2:13" ht="27.75" customHeight="1" x14ac:dyDescent="0.15">
      <c r="B48" s="1189"/>
      <c r="C48" s="1190"/>
      <c r="D48" s="1191"/>
      <c r="E48" s="1192" t="s">
        <v>512</v>
      </c>
      <c r="F48" s="1192"/>
      <c r="G48" s="1192"/>
      <c r="H48" s="1193"/>
      <c r="I48" s="1194" t="s">
        <v>432</v>
      </c>
      <c r="J48" s="1195" t="s">
        <v>432</v>
      </c>
      <c r="K48" s="1195" t="s">
        <v>432</v>
      </c>
      <c r="L48" s="1195" t="s">
        <v>432</v>
      </c>
      <c r="M48" s="1196" t="s">
        <v>432</v>
      </c>
    </row>
    <row r="49" spans="2:13" ht="27.75" customHeight="1" x14ac:dyDescent="0.15">
      <c r="B49" s="1202"/>
      <c r="C49" s="1203"/>
      <c r="D49" s="1191"/>
      <c r="E49" s="1192" t="s">
        <v>513</v>
      </c>
      <c r="F49" s="1192"/>
      <c r="G49" s="1192"/>
      <c r="H49" s="1193"/>
      <c r="I49" s="1194" t="s">
        <v>432</v>
      </c>
      <c r="J49" s="1195" t="s">
        <v>432</v>
      </c>
      <c r="K49" s="1195" t="s">
        <v>432</v>
      </c>
      <c r="L49" s="1195" t="s">
        <v>432</v>
      </c>
      <c r="M49" s="1196" t="s">
        <v>432</v>
      </c>
    </row>
    <row r="50" spans="2:13" ht="27.75" customHeight="1" x14ac:dyDescent="0.15">
      <c r="B50" s="1204" t="s">
        <v>514</v>
      </c>
      <c r="C50" s="1205"/>
      <c r="D50" s="1206"/>
      <c r="E50" s="1192" t="s">
        <v>515</v>
      </c>
      <c r="F50" s="1192"/>
      <c r="G50" s="1192"/>
      <c r="H50" s="1193"/>
      <c r="I50" s="1194">
        <v>2514</v>
      </c>
      <c r="J50" s="1195">
        <v>2723</v>
      </c>
      <c r="K50" s="1195">
        <v>2797</v>
      </c>
      <c r="L50" s="1195">
        <v>2874</v>
      </c>
      <c r="M50" s="1196">
        <v>2732</v>
      </c>
    </row>
    <row r="51" spans="2:13" ht="27.75" customHeight="1" x14ac:dyDescent="0.15">
      <c r="B51" s="1189"/>
      <c r="C51" s="1190"/>
      <c r="D51" s="1191"/>
      <c r="E51" s="1192" t="s">
        <v>516</v>
      </c>
      <c r="F51" s="1192"/>
      <c r="G51" s="1192"/>
      <c r="H51" s="1193"/>
      <c r="I51" s="1194">
        <v>389</v>
      </c>
      <c r="J51" s="1195">
        <v>330</v>
      </c>
      <c r="K51" s="1195">
        <v>263</v>
      </c>
      <c r="L51" s="1195">
        <v>199</v>
      </c>
      <c r="M51" s="1196">
        <v>166</v>
      </c>
    </row>
    <row r="52" spans="2:13" ht="27.75" customHeight="1" x14ac:dyDescent="0.15">
      <c r="B52" s="1202"/>
      <c r="C52" s="1203"/>
      <c r="D52" s="1191"/>
      <c r="E52" s="1192" t="s">
        <v>517</v>
      </c>
      <c r="F52" s="1192"/>
      <c r="G52" s="1192"/>
      <c r="H52" s="1193"/>
      <c r="I52" s="1194">
        <v>4071</v>
      </c>
      <c r="J52" s="1195">
        <v>4436</v>
      </c>
      <c r="K52" s="1195">
        <v>4691</v>
      </c>
      <c r="L52" s="1195">
        <v>4705</v>
      </c>
      <c r="M52" s="1196">
        <v>5078</v>
      </c>
    </row>
    <row r="53" spans="2:13" ht="27.75" customHeight="1" thickBot="1" x14ac:dyDescent="0.2">
      <c r="B53" s="1207" t="s">
        <v>502</v>
      </c>
      <c r="C53" s="1208"/>
      <c r="D53" s="1209"/>
      <c r="E53" s="1210" t="s">
        <v>518</v>
      </c>
      <c r="F53" s="1210"/>
      <c r="G53" s="1210"/>
      <c r="H53" s="1211"/>
      <c r="I53" s="1212">
        <v>-165</v>
      </c>
      <c r="J53" s="1213">
        <v>-90</v>
      </c>
      <c r="K53" s="1213">
        <v>-190</v>
      </c>
      <c r="L53" s="1213">
        <v>-76</v>
      </c>
      <c r="M53" s="1214">
        <v>162</v>
      </c>
    </row>
    <row r="54" spans="2:13" ht="27.75" customHeight="1" x14ac:dyDescent="0.15">
      <c r="B54" s="1215" t="s">
        <v>519</v>
      </c>
      <c r="C54" s="1216"/>
      <c r="D54" s="1216"/>
      <c r="E54" s="1217"/>
      <c r="F54" s="1217"/>
      <c r="G54" s="1217"/>
      <c r="H54" s="1217"/>
      <c r="I54" s="1218"/>
      <c r="J54" s="1218"/>
      <c r="K54" s="1218"/>
      <c r="L54" s="1218"/>
      <c r="M54" s="1218"/>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lz/IduLfx2ypmKMFc1/zzJ6uUbNcMybqlxB2/y7KYzrKlH2ebEUoC+rR8W+3rEzPtaaBFo+kOQzCLtF4lDrg==" saltValue="/DVghbnTN0/eK3IDFwXU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5B7D0-9BDC-4844-B1FC-2ED10B31311A}">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071" customWidth="1"/>
    <col min="2" max="2" width="16.375" style="1071" customWidth="1"/>
    <col min="3" max="5" width="26.25" style="1071" customWidth="1"/>
    <col min="6" max="8" width="24.25" style="1071" customWidth="1"/>
    <col min="9" max="14" width="26" style="1071" customWidth="1"/>
    <col min="15" max="15" width="6.125" style="1071" customWidth="1"/>
    <col min="16" max="16" width="9" style="1071" hidden="1" customWidth="1"/>
    <col min="17" max="20" width="0" style="1071" hidden="1" customWidth="1"/>
    <col min="21" max="21" width="9" style="1071" hidden="1" customWidth="1"/>
    <col min="22" max="22" width="0" style="1071" hidden="1" customWidth="1"/>
    <col min="23" max="23" width="9" style="1071" hidden="1" customWidth="1"/>
    <col min="24"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2"/>
      <c r="C53" s="1072"/>
      <c r="D53" s="1072"/>
      <c r="E53" s="1072"/>
      <c r="F53" s="1072"/>
      <c r="G53" s="1072"/>
      <c r="H53" s="1219" t="s">
        <v>520</v>
      </c>
    </row>
    <row r="54" spans="2:8" ht="29.25" customHeight="1" thickBot="1" x14ac:dyDescent="0.25">
      <c r="B54" s="1220" t="s">
        <v>26</v>
      </c>
      <c r="C54" s="1221"/>
      <c r="D54" s="1221"/>
      <c r="E54" s="1222" t="s">
        <v>473</v>
      </c>
      <c r="F54" s="1223" t="s">
        <v>7</v>
      </c>
      <c r="G54" s="1223" t="s">
        <v>8</v>
      </c>
      <c r="H54" s="1224" t="s">
        <v>9</v>
      </c>
    </row>
    <row r="55" spans="2:8" ht="52.5" customHeight="1" x14ac:dyDescent="0.15">
      <c r="B55" s="1225"/>
      <c r="C55" s="1226" t="s">
        <v>120</v>
      </c>
      <c r="D55" s="1226"/>
      <c r="E55" s="1227"/>
      <c r="F55" s="1228">
        <v>1985</v>
      </c>
      <c r="G55" s="1228">
        <v>2023</v>
      </c>
      <c r="H55" s="1229">
        <v>1878</v>
      </c>
    </row>
    <row r="56" spans="2:8" ht="52.5" customHeight="1" x14ac:dyDescent="0.15">
      <c r="B56" s="1230"/>
      <c r="C56" s="1231" t="s">
        <v>521</v>
      </c>
      <c r="D56" s="1231"/>
      <c r="E56" s="1232"/>
      <c r="F56" s="1233">
        <v>311</v>
      </c>
      <c r="G56" s="1233">
        <v>311</v>
      </c>
      <c r="H56" s="1234">
        <v>312</v>
      </c>
    </row>
    <row r="57" spans="2:8" ht="53.25" customHeight="1" x14ac:dyDescent="0.15">
      <c r="B57" s="1230"/>
      <c r="C57" s="1235" t="s">
        <v>125</v>
      </c>
      <c r="D57" s="1235"/>
      <c r="E57" s="1236"/>
      <c r="F57" s="1237">
        <v>476</v>
      </c>
      <c r="G57" s="1237">
        <v>517</v>
      </c>
      <c r="H57" s="1238">
        <v>525</v>
      </c>
    </row>
    <row r="58" spans="2:8" ht="45.75" customHeight="1" x14ac:dyDescent="0.15">
      <c r="B58" s="1239"/>
      <c r="C58" s="1240" t="s">
        <v>522</v>
      </c>
      <c r="D58" s="1241"/>
      <c r="E58" s="1242"/>
      <c r="F58" s="1243"/>
      <c r="G58" s="1243"/>
      <c r="H58" s="1244"/>
    </row>
    <row r="59" spans="2:8" ht="45.75" customHeight="1" x14ac:dyDescent="0.15">
      <c r="B59" s="1239"/>
      <c r="C59" s="1240" t="s">
        <v>522</v>
      </c>
      <c r="D59" s="1241"/>
      <c r="E59" s="1242"/>
      <c r="F59" s="1243"/>
      <c r="G59" s="1243"/>
      <c r="H59" s="1244"/>
    </row>
    <row r="60" spans="2:8" ht="45.75" customHeight="1" x14ac:dyDescent="0.15">
      <c r="B60" s="1239"/>
      <c r="C60" s="1240" t="s">
        <v>522</v>
      </c>
      <c r="D60" s="1241"/>
      <c r="E60" s="1242"/>
      <c r="F60" s="1243"/>
      <c r="G60" s="1243"/>
      <c r="H60" s="1244"/>
    </row>
    <row r="61" spans="2:8" ht="45.75" customHeight="1" x14ac:dyDescent="0.15">
      <c r="B61" s="1239"/>
      <c r="C61" s="1240" t="s">
        <v>522</v>
      </c>
      <c r="D61" s="1241"/>
      <c r="E61" s="1242"/>
      <c r="F61" s="1243"/>
      <c r="G61" s="1243"/>
      <c r="H61" s="1244"/>
    </row>
    <row r="62" spans="2:8" ht="45.75" customHeight="1" thickBot="1" x14ac:dyDescent="0.2">
      <c r="B62" s="1245"/>
      <c r="C62" s="1246" t="s">
        <v>522</v>
      </c>
      <c r="D62" s="1247"/>
      <c r="E62" s="1248"/>
      <c r="F62" s="1249"/>
      <c r="G62" s="1249"/>
      <c r="H62" s="1250"/>
    </row>
    <row r="63" spans="2:8" ht="52.5" customHeight="1" thickBot="1" x14ac:dyDescent="0.2">
      <c r="B63" s="1251"/>
      <c r="C63" s="1252" t="s">
        <v>523</v>
      </c>
      <c r="D63" s="1252"/>
      <c r="E63" s="1253"/>
      <c r="F63" s="1254">
        <v>2773</v>
      </c>
      <c r="G63" s="1254">
        <v>2852</v>
      </c>
      <c r="H63" s="1255">
        <v>2714</v>
      </c>
    </row>
    <row r="64" spans="2:8" ht="15" customHeight="1" x14ac:dyDescent="0.15"/>
    <row r="65" ht="0" hidden="1" customHeight="1" x14ac:dyDescent="0.15"/>
    <row r="66" ht="0" hidden="1" customHeight="1" x14ac:dyDescent="0.15"/>
  </sheetData>
  <sheetProtection algorithmName="SHA-512" hashValue="kDFot7/DvAvXE3XEE8Op2ikVExzeecUpYwzY6PjyqAofaHxSb0gxvOgIx0SI1NoU0VPSAMs04vsu1UrermasUQ==" saltValue="yZ9tOBSwcjQJCyobfrzA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91"/>
  <sheetViews>
    <sheetView showGridLines="0" tabSelected="1"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54" t="s">
        <v>3</v>
      </c>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6"/>
    </row>
    <row r="44" spans="2:109" x14ac:dyDescent="0.15">
      <c r="B44" s="12"/>
      <c r="AN44" s="57"/>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9"/>
    </row>
    <row r="45" spans="2:109" x14ac:dyDescent="0.15">
      <c r="B45" s="12"/>
      <c r="AN45" s="57"/>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9"/>
    </row>
    <row r="46" spans="2:109" x14ac:dyDescent="0.15">
      <c r="B46" s="12"/>
      <c r="AN46" s="57"/>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9"/>
    </row>
    <row r="47" spans="2:109" x14ac:dyDescent="0.15">
      <c r="B47" s="12"/>
      <c r="AN47" s="60"/>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2"/>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4</v>
      </c>
    </row>
    <row r="50" spans="1:109" x14ac:dyDescent="0.15">
      <c r="B50" s="12"/>
      <c r="G50" s="47"/>
      <c r="H50" s="47"/>
      <c r="I50" s="47"/>
      <c r="J50" s="47"/>
      <c r="K50" s="22"/>
      <c r="L50" s="22"/>
      <c r="M50" s="23"/>
      <c r="N50" s="23"/>
      <c r="AN50" s="50"/>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2"/>
      <c r="BP50" s="46" t="s">
        <v>5</v>
      </c>
      <c r="BQ50" s="46"/>
      <c r="BR50" s="46"/>
      <c r="BS50" s="46"/>
      <c r="BT50" s="46"/>
      <c r="BU50" s="46"/>
      <c r="BV50" s="46"/>
      <c r="BW50" s="46"/>
      <c r="BX50" s="46" t="s">
        <v>6</v>
      </c>
      <c r="BY50" s="46"/>
      <c r="BZ50" s="46"/>
      <c r="CA50" s="46"/>
      <c r="CB50" s="46"/>
      <c r="CC50" s="46"/>
      <c r="CD50" s="46"/>
      <c r="CE50" s="46"/>
      <c r="CF50" s="46" t="s">
        <v>7</v>
      </c>
      <c r="CG50" s="46"/>
      <c r="CH50" s="46"/>
      <c r="CI50" s="46"/>
      <c r="CJ50" s="46"/>
      <c r="CK50" s="46"/>
      <c r="CL50" s="46"/>
      <c r="CM50" s="46"/>
      <c r="CN50" s="46" t="s">
        <v>8</v>
      </c>
      <c r="CO50" s="46"/>
      <c r="CP50" s="46"/>
      <c r="CQ50" s="46"/>
      <c r="CR50" s="46"/>
      <c r="CS50" s="46"/>
      <c r="CT50" s="46"/>
      <c r="CU50" s="46"/>
      <c r="CV50" s="46" t="s">
        <v>9</v>
      </c>
      <c r="CW50" s="46"/>
      <c r="CX50" s="46"/>
      <c r="CY50" s="46"/>
      <c r="CZ50" s="46"/>
      <c r="DA50" s="46"/>
      <c r="DB50" s="46"/>
      <c r="DC50" s="46"/>
    </row>
    <row r="51" spans="1:109" ht="13.5" customHeight="1" x14ac:dyDescent="0.15">
      <c r="B51" s="12"/>
      <c r="G51" s="49"/>
      <c r="H51" s="49"/>
      <c r="I51" s="63"/>
      <c r="J51" s="63"/>
      <c r="K51" s="48"/>
      <c r="L51" s="48"/>
      <c r="M51" s="48"/>
      <c r="N51" s="48"/>
      <c r="AM51" s="21"/>
      <c r="AN51" s="44" t="s">
        <v>10</v>
      </c>
      <c r="AO51" s="44"/>
      <c r="AP51" s="44"/>
      <c r="AQ51" s="44"/>
      <c r="AR51" s="44"/>
      <c r="AS51" s="44"/>
      <c r="AT51" s="44"/>
      <c r="AU51" s="44"/>
      <c r="AV51" s="44"/>
      <c r="AW51" s="44"/>
      <c r="AX51" s="44"/>
      <c r="AY51" s="44"/>
      <c r="AZ51" s="44"/>
      <c r="BA51" s="44"/>
      <c r="BB51" s="44" t="s">
        <v>11</v>
      </c>
      <c r="BC51" s="44"/>
      <c r="BD51" s="44"/>
      <c r="BE51" s="44"/>
      <c r="BF51" s="44"/>
      <c r="BG51" s="44"/>
      <c r="BH51" s="44"/>
      <c r="BI51" s="44"/>
      <c r="BJ51" s="44"/>
      <c r="BK51" s="44"/>
      <c r="BL51" s="44"/>
      <c r="BM51" s="44"/>
      <c r="BN51" s="44"/>
      <c r="BO51" s="44"/>
      <c r="BP51" s="53"/>
      <c r="BQ51" s="41"/>
      <c r="BR51" s="41"/>
      <c r="BS51" s="41"/>
      <c r="BT51" s="41"/>
      <c r="BU51" s="41"/>
      <c r="BV51" s="41"/>
      <c r="BW51" s="41"/>
      <c r="BX51" s="53"/>
      <c r="BY51" s="41"/>
      <c r="BZ51" s="41"/>
      <c r="CA51" s="41"/>
      <c r="CB51" s="41"/>
      <c r="CC51" s="41"/>
      <c r="CD51" s="41"/>
      <c r="CE51" s="41"/>
      <c r="CF51" s="53"/>
      <c r="CG51" s="41"/>
      <c r="CH51" s="41"/>
      <c r="CI51" s="41"/>
      <c r="CJ51" s="41"/>
      <c r="CK51" s="41"/>
      <c r="CL51" s="41"/>
      <c r="CM51" s="41"/>
      <c r="CN51" s="41"/>
      <c r="CO51" s="41"/>
      <c r="CP51" s="41"/>
      <c r="CQ51" s="41"/>
      <c r="CR51" s="41"/>
      <c r="CS51" s="41"/>
      <c r="CT51" s="41"/>
      <c r="CU51" s="41"/>
      <c r="CV51" s="53"/>
      <c r="CW51" s="41"/>
      <c r="CX51" s="41"/>
      <c r="CY51" s="41"/>
      <c r="CZ51" s="41"/>
      <c r="DA51" s="41"/>
      <c r="DB51" s="41"/>
      <c r="DC51" s="41"/>
    </row>
    <row r="52" spans="1:109" x14ac:dyDescent="0.15">
      <c r="B52" s="12"/>
      <c r="G52" s="49"/>
      <c r="H52" s="49"/>
      <c r="I52" s="63"/>
      <c r="J52" s="63"/>
      <c r="K52" s="48"/>
      <c r="L52" s="48"/>
      <c r="M52" s="48"/>
      <c r="N52" s="48"/>
      <c r="AM52" s="21"/>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20"/>
      <c r="B53" s="12"/>
      <c r="G53" s="49"/>
      <c r="H53" s="49"/>
      <c r="I53" s="47"/>
      <c r="J53" s="47"/>
      <c r="K53" s="48"/>
      <c r="L53" s="48"/>
      <c r="M53" s="48"/>
      <c r="N53" s="48"/>
      <c r="AM53" s="21"/>
      <c r="AN53" s="44"/>
      <c r="AO53" s="44"/>
      <c r="AP53" s="44"/>
      <c r="AQ53" s="44"/>
      <c r="AR53" s="44"/>
      <c r="AS53" s="44"/>
      <c r="AT53" s="44"/>
      <c r="AU53" s="44"/>
      <c r="AV53" s="44"/>
      <c r="AW53" s="44"/>
      <c r="AX53" s="44"/>
      <c r="AY53" s="44"/>
      <c r="AZ53" s="44"/>
      <c r="BA53" s="44"/>
      <c r="BB53" s="44" t="s">
        <v>12</v>
      </c>
      <c r="BC53" s="44"/>
      <c r="BD53" s="44"/>
      <c r="BE53" s="44"/>
      <c r="BF53" s="44"/>
      <c r="BG53" s="44"/>
      <c r="BH53" s="44"/>
      <c r="BI53" s="44"/>
      <c r="BJ53" s="44"/>
      <c r="BK53" s="44"/>
      <c r="BL53" s="44"/>
      <c r="BM53" s="44"/>
      <c r="BN53" s="44"/>
      <c r="BO53" s="44"/>
      <c r="BP53" s="53"/>
      <c r="BQ53" s="41"/>
      <c r="BR53" s="41"/>
      <c r="BS53" s="41"/>
      <c r="BT53" s="41"/>
      <c r="BU53" s="41"/>
      <c r="BV53" s="41"/>
      <c r="BW53" s="41"/>
      <c r="BX53" s="53"/>
      <c r="BY53" s="41"/>
      <c r="BZ53" s="41"/>
      <c r="CA53" s="41"/>
      <c r="CB53" s="41"/>
      <c r="CC53" s="41"/>
      <c r="CD53" s="41"/>
      <c r="CE53" s="41"/>
      <c r="CF53" s="53"/>
      <c r="CG53" s="41"/>
      <c r="CH53" s="41"/>
      <c r="CI53" s="41"/>
      <c r="CJ53" s="41"/>
      <c r="CK53" s="41"/>
      <c r="CL53" s="41"/>
      <c r="CM53" s="41"/>
      <c r="CN53" s="41">
        <v>54.7</v>
      </c>
      <c r="CO53" s="41"/>
      <c r="CP53" s="41"/>
      <c r="CQ53" s="41"/>
      <c r="CR53" s="41"/>
      <c r="CS53" s="41"/>
      <c r="CT53" s="41"/>
      <c r="CU53" s="41"/>
      <c r="CV53" s="53"/>
      <c r="CW53" s="41"/>
      <c r="CX53" s="41"/>
      <c r="CY53" s="41"/>
      <c r="CZ53" s="41"/>
      <c r="DA53" s="41"/>
      <c r="DB53" s="41"/>
      <c r="DC53" s="41"/>
    </row>
    <row r="54" spans="1:109" x14ac:dyDescent="0.15">
      <c r="A54" s="20"/>
      <c r="B54" s="12"/>
      <c r="G54" s="49"/>
      <c r="H54" s="49"/>
      <c r="I54" s="47"/>
      <c r="J54" s="47"/>
      <c r="K54" s="48"/>
      <c r="L54" s="48"/>
      <c r="M54" s="48"/>
      <c r="N54" s="48"/>
      <c r="AM54" s="21"/>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20"/>
      <c r="B55" s="12"/>
      <c r="G55" s="47"/>
      <c r="H55" s="47"/>
      <c r="I55" s="47"/>
      <c r="J55" s="47"/>
      <c r="K55" s="48"/>
      <c r="L55" s="48"/>
      <c r="M55" s="48"/>
      <c r="N55" s="48"/>
      <c r="AN55" s="46" t="s">
        <v>13</v>
      </c>
      <c r="AO55" s="46"/>
      <c r="AP55" s="46"/>
      <c r="AQ55" s="46"/>
      <c r="AR55" s="46"/>
      <c r="AS55" s="46"/>
      <c r="AT55" s="46"/>
      <c r="AU55" s="46"/>
      <c r="AV55" s="46"/>
      <c r="AW55" s="46"/>
      <c r="AX55" s="46"/>
      <c r="AY55" s="46"/>
      <c r="AZ55" s="46"/>
      <c r="BA55" s="46"/>
      <c r="BB55" s="44" t="s">
        <v>14</v>
      </c>
      <c r="BC55" s="44"/>
      <c r="BD55" s="44"/>
      <c r="BE55" s="44"/>
      <c r="BF55" s="44"/>
      <c r="BG55" s="44"/>
      <c r="BH55" s="44"/>
      <c r="BI55" s="44"/>
      <c r="BJ55" s="44"/>
      <c r="BK55" s="44"/>
      <c r="BL55" s="44"/>
      <c r="BM55" s="44"/>
      <c r="BN55" s="44"/>
      <c r="BO55" s="44"/>
      <c r="BP55" s="53"/>
      <c r="BQ55" s="41"/>
      <c r="BR55" s="41"/>
      <c r="BS55" s="41"/>
      <c r="BT55" s="41"/>
      <c r="BU55" s="41"/>
      <c r="BV55" s="41"/>
      <c r="BW55" s="41"/>
      <c r="BX55" s="53"/>
      <c r="BY55" s="41"/>
      <c r="BZ55" s="41"/>
      <c r="CA55" s="41"/>
      <c r="CB55" s="41"/>
      <c r="CC55" s="41"/>
      <c r="CD55" s="41"/>
      <c r="CE55" s="41"/>
      <c r="CF55" s="53"/>
      <c r="CG55" s="41"/>
      <c r="CH55" s="41"/>
      <c r="CI55" s="41"/>
      <c r="CJ55" s="41"/>
      <c r="CK55" s="41"/>
      <c r="CL55" s="41"/>
      <c r="CM55" s="41"/>
      <c r="CN55" s="41">
        <v>0</v>
      </c>
      <c r="CO55" s="41"/>
      <c r="CP55" s="41"/>
      <c r="CQ55" s="41"/>
      <c r="CR55" s="41"/>
      <c r="CS55" s="41"/>
      <c r="CT55" s="41"/>
      <c r="CU55" s="41"/>
      <c r="CV55" s="53"/>
      <c r="CW55" s="41"/>
      <c r="CX55" s="41"/>
      <c r="CY55" s="41"/>
      <c r="CZ55" s="41"/>
      <c r="DA55" s="41"/>
      <c r="DB55" s="41"/>
      <c r="DC55" s="41"/>
    </row>
    <row r="56" spans="1:109" x14ac:dyDescent="0.15">
      <c r="A56" s="20"/>
      <c r="B56" s="12"/>
      <c r="G56" s="47"/>
      <c r="H56" s="47"/>
      <c r="I56" s="47"/>
      <c r="J56" s="47"/>
      <c r="K56" s="48"/>
      <c r="L56" s="48"/>
      <c r="M56" s="48"/>
      <c r="N56" s="48"/>
      <c r="AN56" s="46"/>
      <c r="AO56" s="46"/>
      <c r="AP56" s="46"/>
      <c r="AQ56" s="46"/>
      <c r="AR56" s="46"/>
      <c r="AS56" s="46"/>
      <c r="AT56" s="46"/>
      <c r="AU56" s="46"/>
      <c r="AV56" s="46"/>
      <c r="AW56" s="46"/>
      <c r="AX56" s="46"/>
      <c r="AY56" s="46"/>
      <c r="AZ56" s="46"/>
      <c r="BA56" s="46"/>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20" customFormat="1" x14ac:dyDescent="0.15">
      <c r="B57" s="24"/>
      <c r="G57" s="47"/>
      <c r="H57" s="47"/>
      <c r="I57" s="42"/>
      <c r="J57" s="42"/>
      <c r="K57" s="48"/>
      <c r="L57" s="48"/>
      <c r="M57" s="48"/>
      <c r="N57" s="48"/>
      <c r="AM57" s="3"/>
      <c r="AN57" s="46"/>
      <c r="AO57" s="46"/>
      <c r="AP57" s="46"/>
      <c r="AQ57" s="46"/>
      <c r="AR57" s="46"/>
      <c r="AS57" s="46"/>
      <c r="AT57" s="46"/>
      <c r="AU57" s="46"/>
      <c r="AV57" s="46"/>
      <c r="AW57" s="46"/>
      <c r="AX57" s="46"/>
      <c r="AY57" s="46"/>
      <c r="AZ57" s="46"/>
      <c r="BA57" s="46"/>
      <c r="BB57" s="44" t="s">
        <v>12</v>
      </c>
      <c r="BC57" s="44"/>
      <c r="BD57" s="44"/>
      <c r="BE57" s="44"/>
      <c r="BF57" s="44"/>
      <c r="BG57" s="44"/>
      <c r="BH57" s="44"/>
      <c r="BI57" s="44"/>
      <c r="BJ57" s="44"/>
      <c r="BK57" s="44"/>
      <c r="BL57" s="44"/>
      <c r="BM57" s="44"/>
      <c r="BN57" s="44"/>
      <c r="BO57" s="44"/>
      <c r="BP57" s="53"/>
      <c r="BQ57" s="41"/>
      <c r="BR57" s="41"/>
      <c r="BS57" s="41"/>
      <c r="BT57" s="41"/>
      <c r="BU57" s="41"/>
      <c r="BV57" s="41"/>
      <c r="BW57" s="41"/>
      <c r="BX57" s="53"/>
      <c r="BY57" s="41"/>
      <c r="BZ57" s="41"/>
      <c r="CA57" s="41"/>
      <c r="CB57" s="41"/>
      <c r="CC57" s="41"/>
      <c r="CD57" s="41"/>
      <c r="CE57" s="41"/>
      <c r="CF57" s="53"/>
      <c r="CG57" s="41"/>
      <c r="CH57" s="41"/>
      <c r="CI57" s="41"/>
      <c r="CJ57" s="41"/>
      <c r="CK57" s="41"/>
      <c r="CL57" s="41"/>
      <c r="CM57" s="41"/>
      <c r="CN57" s="41">
        <v>56.3</v>
      </c>
      <c r="CO57" s="41"/>
      <c r="CP57" s="41"/>
      <c r="CQ57" s="41"/>
      <c r="CR57" s="41"/>
      <c r="CS57" s="41"/>
      <c r="CT57" s="41"/>
      <c r="CU57" s="41"/>
      <c r="CV57" s="53"/>
      <c r="CW57" s="41"/>
      <c r="CX57" s="41"/>
      <c r="CY57" s="41"/>
      <c r="CZ57" s="41"/>
      <c r="DA57" s="41"/>
      <c r="DB57" s="41"/>
      <c r="DC57" s="41"/>
      <c r="DD57" s="25"/>
      <c r="DE57" s="24"/>
    </row>
    <row r="58" spans="1:109" s="20" customFormat="1" x14ac:dyDescent="0.15">
      <c r="A58" s="3"/>
      <c r="B58" s="24"/>
      <c r="G58" s="47"/>
      <c r="H58" s="47"/>
      <c r="I58" s="42"/>
      <c r="J58" s="42"/>
      <c r="K58" s="48"/>
      <c r="L58" s="48"/>
      <c r="M58" s="48"/>
      <c r="N58" s="48"/>
      <c r="AM58" s="3"/>
      <c r="AN58" s="46"/>
      <c r="AO58" s="46"/>
      <c r="AP58" s="46"/>
      <c r="AQ58" s="46"/>
      <c r="AR58" s="46"/>
      <c r="AS58" s="46"/>
      <c r="AT58" s="46"/>
      <c r="AU58" s="46"/>
      <c r="AV58" s="46"/>
      <c r="AW58" s="46"/>
      <c r="AX58" s="46"/>
      <c r="AY58" s="46"/>
      <c r="AZ58" s="46"/>
      <c r="BA58" s="46"/>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15</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54" t="s">
        <v>3</v>
      </c>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6"/>
    </row>
    <row r="66" spans="2:107" x14ac:dyDescent="0.15">
      <c r="B66" s="12"/>
      <c r="AN66" s="57"/>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9"/>
    </row>
    <row r="67" spans="2:107" x14ac:dyDescent="0.15">
      <c r="B67" s="12"/>
      <c r="AN67" s="57"/>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9"/>
    </row>
    <row r="68" spans="2:107" x14ac:dyDescent="0.15">
      <c r="B68" s="12"/>
      <c r="AN68" s="57"/>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9"/>
    </row>
    <row r="69" spans="2:107" x14ac:dyDescent="0.15">
      <c r="B69" s="12"/>
      <c r="AN69" s="6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2"/>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4</v>
      </c>
    </row>
    <row r="72" spans="2:107" x14ac:dyDescent="0.15">
      <c r="B72" s="12"/>
      <c r="G72" s="47"/>
      <c r="H72" s="47"/>
      <c r="I72" s="47"/>
      <c r="J72" s="47"/>
      <c r="K72" s="22"/>
      <c r="L72" s="22"/>
      <c r="M72" s="23"/>
      <c r="N72" s="23"/>
      <c r="AN72" s="50"/>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2"/>
      <c r="BP72" s="46" t="s">
        <v>5</v>
      </c>
      <c r="BQ72" s="46"/>
      <c r="BR72" s="46"/>
      <c r="BS72" s="46"/>
      <c r="BT72" s="46"/>
      <c r="BU72" s="46"/>
      <c r="BV72" s="46"/>
      <c r="BW72" s="46"/>
      <c r="BX72" s="46" t="s">
        <v>6</v>
      </c>
      <c r="BY72" s="46"/>
      <c r="BZ72" s="46"/>
      <c r="CA72" s="46"/>
      <c r="CB72" s="46"/>
      <c r="CC72" s="46"/>
      <c r="CD72" s="46"/>
      <c r="CE72" s="46"/>
      <c r="CF72" s="46" t="s">
        <v>7</v>
      </c>
      <c r="CG72" s="46"/>
      <c r="CH72" s="46"/>
      <c r="CI72" s="46"/>
      <c r="CJ72" s="46"/>
      <c r="CK72" s="46"/>
      <c r="CL72" s="46"/>
      <c r="CM72" s="46"/>
      <c r="CN72" s="46" t="s">
        <v>8</v>
      </c>
      <c r="CO72" s="46"/>
      <c r="CP72" s="46"/>
      <c r="CQ72" s="46"/>
      <c r="CR72" s="46"/>
      <c r="CS72" s="46"/>
      <c r="CT72" s="46"/>
      <c r="CU72" s="46"/>
      <c r="CV72" s="46" t="s">
        <v>9</v>
      </c>
      <c r="CW72" s="46"/>
      <c r="CX72" s="46"/>
      <c r="CY72" s="46"/>
      <c r="CZ72" s="46"/>
      <c r="DA72" s="46"/>
      <c r="DB72" s="46"/>
      <c r="DC72" s="46"/>
    </row>
    <row r="73" spans="2:107" x14ac:dyDescent="0.15">
      <c r="B73" s="12"/>
      <c r="G73" s="49"/>
      <c r="H73" s="49"/>
      <c r="I73" s="49"/>
      <c r="J73" s="49"/>
      <c r="K73" s="45"/>
      <c r="L73" s="45"/>
      <c r="M73" s="45"/>
      <c r="N73" s="45"/>
      <c r="AM73" s="21"/>
      <c r="AN73" s="44" t="s">
        <v>10</v>
      </c>
      <c r="AO73" s="44"/>
      <c r="AP73" s="44"/>
      <c r="AQ73" s="44"/>
      <c r="AR73" s="44"/>
      <c r="AS73" s="44"/>
      <c r="AT73" s="44"/>
      <c r="AU73" s="44"/>
      <c r="AV73" s="44"/>
      <c r="AW73" s="44"/>
      <c r="AX73" s="44"/>
      <c r="AY73" s="44"/>
      <c r="AZ73" s="44"/>
      <c r="BA73" s="44"/>
      <c r="BB73" s="44" t="s">
        <v>14</v>
      </c>
      <c r="BC73" s="44"/>
      <c r="BD73" s="44"/>
      <c r="BE73" s="44"/>
      <c r="BF73" s="44"/>
      <c r="BG73" s="44"/>
      <c r="BH73" s="44"/>
      <c r="BI73" s="44"/>
      <c r="BJ73" s="44"/>
      <c r="BK73" s="44"/>
      <c r="BL73" s="44"/>
      <c r="BM73" s="44"/>
      <c r="BN73" s="44"/>
      <c r="BO73" s="44"/>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v>6.6</v>
      </c>
      <c r="CW73" s="41"/>
      <c r="CX73" s="41"/>
      <c r="CY73" s="41"/>
      <c r="CZ73" s="41"/>
      <c r="DA73" s="41"/>
      <c r="DB73" s="41"/>
      <c r="DC73" s="41"/>
    </row>
    <row r="74" spans="2:107" x14ac:dyDescent="0.15">
      <c r="B74" s="12"/>
      <c r="G74" s="49"/>
      <c r="H74" s="49"/>
      <c r="I74" s="49"/>
      <c r="J74" s="49"/>
      <c r="K74" s="45"/>
      <c r="L74" s="45"/>
      <c r="M74" s="45"/>
      <c r="N74" s="45"/>
      <c r="AM74" s="21"/>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2"/>
      <c r="G75" s="49"/>
      <c r="H75" s="49"/>
      <c r="I75" s="47"/>
      <c r="J75" s="47"/>
      <c r="K75" s="48"/>
      <c r="L75" s="48"/>
      <c r="M75" s="48"/>
      <c r="N75" s="48"/>
      <c r="AM75" s="21"/>
      <c r="AN75" s="44"/>
      <c r="AO75" s="44"/>
      <c r="AP75" s="44"/>
      <c r="AQ75" s="44"/>
      <c r="AR75" s="44"/>
      <c r="AS75" s="44"/>
      <c r="AT75" s="44"/>
      <c r="AU75" s="44"/>
      <c r="AV75" s="44"/>
      <c r="AW75" s="44"/>
      <c r="AX75" s="44"/>
      <c r="AY75" s="44"/>
      <c r="AZ75" s="44"/>
      <c r="BA75" s="44"/>
      <c r="BB75" s="44" t="s">
        <v>16</v>
      </c>
      <c r="BC75" s="44"/>
      <c r="BD75" s="44"/>
      <c r="BE75" s="44"/>
      <c r="BF75" s="44"/>
      <c r="BG75" s="44"/>
      <c r="BH75" s="44"/>
      <c r="BI75" s="44"/>
      <c r="BJ75" s="44"/>
      <c r="BK75" s="44"/>
      <c r="BL75" s="44"/>
      <c r="BM75" s="44"/>
      <c r="BN75" s="44"/>
      <c r="BO75" s="44"/>
      <c r="BP75" s="41">
        <v>10.3</v>
      </c>
      <c r="BQ75" s="41"/>
      <c r="BR75" s="41"/>
      <c r="BS75" s="41"/>
      <c r="BT75" s="41"/>
      <c r="BU75" s="41"/>
      <c r="BV75" s="41"/>
      <c r="BW75" s="41"/>
      <c r="BX75" s="41">
        <v>9.5</v>
      </c>
      <c r="BY75" s="41"/>
      <c r="BZ75" s="41"/>
      <c r="CA75" s="41"/>
      <c r="CB75" s="41"/>
      <c r="CC75" s="41"/>
      <c r="CD75" s="41"/>
      <c r="CE75" s="41"/>
      <c r="CF75" s="41">
        <v>8.8000000000000007</v>
      </c>
      <c r="CG75" s="41"/>
      <c r="CH75" s="41"/>
      <c r="CI75" s="41"/>
      <c r="CJ75" s="41"/>
      <c r="CK75" s="41"/>
      <c r="CL75" s="41"/>
      <c r="CM75" s="41"/>
      <c r="CN75" s="41">
        <v>8.9</v>
      </c>
      <c r="CO75" s="41"/>
      <c r="CP75" s="41"/>
      <c r="CQ75" s="41"/>
      <c r="CR75" s="41"/>
      <c r="CS75" s="41"/>
      <c r="CT75" s="41"/>
      <c r="CU75" s="41"/>
      <c r="CV75" s="41">
        <v>8.9</v>
      </c>
      <c r="CW75" s="41"/>
      <c r="CX75" s="41"/>
      <c r="CY75" s="41"/>
      <c r="CZ75" s="41"/>
      <c r="DA75" s="41"/>
      <c r="DB75" s="41"/>
      <c r="DC75" s="41"/>
    </row>
    <row r="76" spans="2:107" x14ac:dyDescent="0.15">
      <c r="B76" s="12"/>
      <c r="G76" s="49"/>
      <c r="H76" s="49"/>
      <c r="I76" s="47"/>
      <c r="J76" s="47"/>
      <c r="K76" s="48"/>
      <c r="L76" s="48"/>
      <c r="M76" s="48"/>
      <c r="N76" s="48"/>
      <c r="AM76" s="21"/>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2"/>
      <c r="G77" s="47"/>
      <c r="H77" s="47"/>
      <c r="I77" s="47"/>
      <c r="J77" s="47"/>
      <c r="K77" s="45"/>
      <c r="L77" s="45"/>
      <c r="M77" s="45"/>
      <c r="N77" s="45"/>
      <c r="AN77" s="46" t="s">
        <v>13</v>
      </c>
      <c r="AO77" s="46"/>
      <c r="AP77" s="46"/>
      <c r="AQ77" s="46"/>
      <c r="AR77" s="46"/>
      <c r="AS77" s="46"/>
      <c r="AT77" s="46"/>
      <c r="AU77" s="46"/>
      <c r="AV77" s="46"/>
      <c r="AW77" s="46"/>
      <c r="AX77" s="46"/>
      <c r="AY77" s="46"/>
      <c r="AZ77" s="46"/>
      <c r="BA77" s="46"/>
      <c r="BB77" s="44" t="s">
        <v>14</v>
      </c>
      <c r="BC77" s="44"/>
      <c r="BD77" s="44"/>
      <c r="BE77" s="44"/>
      <c r="BF77" s="44"/>
      <c r="BG77" s="44"/>
      <c r="BH77" s="44"/>
      <c r="BI77" s="44"/>
      <c r="BJ77" s="44"/>
      <c r="BK77" s="44"/>
      <c r="BL77" s="44"/>
      <c r="BM77" s="44"/>
      <c r="BN77" s="44"/>
      <c r="BO77" s="44"/>
      <c r="BP77" s="41">
        <v>0</v>
      </c>
      <c r="BQ77" s="41"/>
      <c r="BR77" s="41"/>
      <c r="BS77" s="41"/>
      <c r="BT77" s="41"/>
      <c r="BU77" s="41"/>
      <c r="BV77" s="41"/>
      <c r="BW77" s="41"/>
      <c r="BX77" s="41">
        <v>0</v>
      </c>
      <c r="BY77" s="41"/>
      <c r="BZ77" s="41"/>
      <c r="CA77" s="41"/>
      <c r="CB77" s="41"/>
      <c r="CC77" s="41"/>
      <c r="CD77" s="41"/>
      <c r="CE77" s="41"/>
      <c r="CF77" s="41">
        <v>0</v>
      </c>
      <c r="CG77" s="41"/>
      <c r="CH77" s="41"/>
      <c r="CI77" s="41"/>
      <c r="CJ77" s="41"/>
      <c r="CK77" s="41"/>
      <c r="CL77" s="41"/>
      <c r="CM77" s="41"/>
      <c r="CN77" s="41">
        <v>0</v>
      </c>
      <c r="CO77" s="41"/>
      <c r="CP77" s="41"/>
      <c r="CQ77" s="41"/>
      <c r="CR77" s="41"/>
      <c r="CS77" s="41"/>
      <c r="CT77" s="41"/>
      <c r="CU77" s="41"/>
      <c r="CV77" s="41">
        <v>0</v>
      </c>
      <c r="CW77" s="41"/>
      <c r="CX77" s="41"/>
      <c r="CY77" s="41"/>
      <c r="CZ77" s="41"/>
      <c r="DA77" s="41"/>
      <c r="DB77" s="41"/>
      <c r="DC77" s="41"/>
    </row>
    <row r="78" spans="2:107" x14ac:dyDescent="0.15">
      <c r="B78" s="12"/>
      <c r="G78" s="47"/>
      <c r="H78" s="47"/>
      <c r="I78" s="47"/>
      <c r="J78" s="47"/>
      <c r="K78" s="45"/>
      <c r="L78" s="45"/>
      <c r="M78" s="45"/>
      <c r="N78" s="45"/>
      <c r="AN78" s="46"/>
      <c r="AO78" s="46"/>
      <c r="AP78" s="46"/>
      <c r="AQ78" s="46"/>
      <c r="AR78" s="46"/>
      <c r="AS78" s="46"/>
      <c r="AT78" s="46"/>
      <c r="AU78" s="46"/>
      <c r="AV78" s="46"/>
      <c r="AW78" s="46"/>
      <c r="AX78" s="46"/>
      <c r="AY78" s="46"/>
      <c r="AZ78" s="46"/>
      <c r="BA78" s="46"/>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2"/>
      <c r="G79" s="47"/>
      <c r="H79" s="47"/>
      <c r="I79" s="42"/>
      <c r="J79" s="42"/>
      <c r="K79" s="43"/>
      <c r="L79" s="43"/>
      <c r="M79" s="43"/>
      <c r="N79" s="43"/>
      <c r="AN79" s="46"/>
      <c r="AO79" s="46"/>
      <c r="AP79" s="46"/>
      <c r="AQ79" s="46"/>
      <c r="AR79" s="46"/>
      <c r="AS79" s="46"/>
      <c r="AT79" s="46"/>
      <c r="AU79" s="46"/>
      <c r="AV79" s="46"/>
      <c r="AW79" s="46"/>
      <c r="AX79" s="46"/>
      <c r="AY79" s="46"/>
      <c r="AZ79" s="46"/>
      <c r="BA79" s="46"/>
      <c r="BB79" s="44" t="s">
        <v>16</v>
      </c>
      <c r="BC79" s="44"/>
      <c r="BD79" s="44"/>
      <c r="BE79" s="44"/>
      <c r="BF79" s="44"/>
      <c r="BG79" s="44"/>
      <c r="BH79" s="44"/>
      <c r="BI79" s="44"/>
      <c r="BJ79" s="44"/>
      <c r="BK79" s="44"/>
      <c r="BL79" s="44"/>
      <c r="BM79" s="44"/>
      <c r="BN79" s="44"/>
      <c r="BO79" s="44"/>
      <c r="BP79" s="41">
        <v>9.1999999999999993</v>
      </c>
      <c r="BQ79" s="41"/>
      <c r="BR79" s="41"/>
      <c r="BS79" s="41"/>
      <c r="BT79" s="41"/>
      <c r="BU79" s="41"/>
      <c r="BV79" s="41"/>
      <c r="BW79" s="41"/>
      <c r="BX79" s="41">
        <v>8.1999999999999993</v>
      </c>
      <c r="BY79" s="41"/>
      <c r="BZ79" s="41"/>
      <c r="CA79" s="41"/>
      <c r="CB79" s="41"/>
      <c r="CC79" s="41"/>
      <c r="CD79" s="41"/>
      <c r="CE79" s="41"/>
      <c r="CF79" s="41">
        <v>7.8</v>
      </c>
      <c r="CG79" s="41"/>
      <c r="CH79" s="41"/>
      <c r="CI79" s="41"/>
      <c r="CJ79" s="41"/>
      <c r="CK79" s="41"/>
      <c r="CL79" s="41"/>
      <c r="CM79" s="41"/>
      <c r="CN79" s="41">
        <v>7.4</v>
      </c>
      <c r="CO79" s="41"/>
      <c r="CP79" s="41"/>
      <c r="CQ79" s="41"/>
      <c r="CR79" s="41"/>
      <c r="CS79" s="41"/>
      <c r="CT79" s="41"/>
      <c r="CU79" s="41"/>
      <c r="CV79" s="41">
        <v>7.1</v>
      </c>
      <c r="CW79" s="41"/>
      <c r="CX79" s="41"/>
      <c r="CY79" s="41"/>
      <c r="CZ79" s="41"/>
      <c r="DA79" s="41"/>
      <c r="DB79" s="41"/>
      <c r="DC79" s="41"/>
    </row>
    <row r="80" spans="2:107" x14ac:dyDescent="0.15">
      <c r="B80" s="12"/>
      <c r="G80" s="47"/>
      <c r="H80" s="47"/>
      <c r="I80" s="42"/>
      <c r="J80" s="42"/>
      <c r="K80" s="43"/>
      <c r="L80" s="43"/>
      <c r="M80" s="43"/>
      <c r="N80" s="43"/>
      <c r="AN80" s="46"/>
      <c r="AO80" s="46"/>
      <c r="AP80" s="46"/>
      <c r="AQ80" s="46"/>
      <c r="AR80" s="46"/>
      <c r="AS80" s="46"/>
      <c r="AT80" s="46"/>
      <c r="AU80" s="46"/>
      <c r="AV80" s="46"/>
      <c r="AW80" s="46"/>
      <c r="AX80" s="46"/>
      <c r="AY80" s="46"/>
      <c r="AZ80" s="46"/>
      <c r="BA80" s="46"/>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mZu00WQxB2QScDDgsl+W35xaWEqntoSkN5No6IBbdiVWoGahk/muwITUKAWxdie7b65VLL1HMlvNjOJKGHkbw==" saltValue="OURh6jBKLAlIvoFfmXM05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XiHp9435qbVEAhH8AkFRt3RfOIe5EpgwhRqW4itPKokDN9vuNU07Ia6SGFZSYXS6ERFYC7+EteBT3VCHxojRg==" saltValue="qM03ClORsrClsXbbGxJG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QpNEa1cBM4kdPEqMxn9KMNZTN25NeS/G8Z3JqGDsj6JFr6u4CH3d9Ov8vwgajESRXDOkSU1SYTHNR7Pp2PyJw==" saltValue="Old3CSklK7EgVcWwYkUp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ED7FD-2C24-429C-A017-C2CF13E00D44}">
  <sheetPr>
    <pageSetUpPr fitToPage="1"/>
  </sheetPr>
  <dimension ref="B1:EM53"/>
  <sheetViews>
    <sheetView showGridLines="0" workbookViewId="0"/>
  </sheetViews>
  <sheetFormatPr defaultColWidth="0" defaultRowHeight="11.25" customHeight="1" zeroHeight="1" x14ac:dyDescent="0.15"/>
  <cols>
    <col min="1" max="95" width="1.625" style="339" customWidth="1"/>
    <col min="96" max="133" width="1.625" style="494" customWidth="1"/>
    <col min="134" max="143" width="1.625" style="339" customWidth="1"/>
    <col min="144" max="16384" width="0" style="339"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148</v>
      </c>
      <c r="DI1" s="337"/>
      <c r="DJ1" s="337"/>
      <c r="DK1" s="337"/>
      <c r="DL1" s="337"/>
      <c r="DM1" s="337"/>
      <c r="DN1" s="338"/>
      <c r="DO1" s="339"/>
      <c r="DP1" s="336" t="s">
        <v>149</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x14ac:dyDescent="0.15">
      <c r="B2" s="340" t="s">
        <v>150</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x14ac:dyDescent="0.15">
      <c r="B3" s="343" t="s">
        <v>151</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152</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153</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x14ac:dyDescent="0.15">
      <c r="B4" s="343" t="s">
        <v>26</v>
      </c>
      <c r="C4" s="344"/>
      <c r="D4" s="344"/>
      <c r="E4" s="344"/>
      <c r="F4" s="344"/>
      <c r="G4" s="344"/>
      <c r="H4" s="344"/>
      <c r="I4" s="344"/>
      <c r="J4" s="344"/>
      <c r="K4" s="344"/>
      <c r="L4" s="344"/>
      <c r="M4" s="344"/>
      <c r="N4" s="344"/>
      <c r="O4" s="344"/>
      <c r="P4" s="344"/>
      <c r="Q4" s="345"/>
      <c r="R4" s="343" t="s">
        <v>154</v>
      </c>
      <c r="S4" s="344"/>
      <c r="T4" s="344"/>
      <c r="U4" s="344"/>
      <c r="V4" s="344"/>
      <c r="W4" s="344"/>
      <c r="X4" s="344"/>
      <c r="Y4" s="345"/>
      <c r="Z4" s="343" t="s">
        <v>155</v>
      </c>
      <c r="AA4" s="344"/>
      <c r="AB4" s="344"/>
      <c r="AC4" s="345"/>
      <c r="AD4" s="343" t="s">
        <v>156</v>
      </c>
      <c r="AE4" s="344"/>
      <c r="AF4" s="344"/>
      <c r="AG4" s="344"/>
      <c r="AH4" s="344"/>
      <c r="AI4" s="344"/>
      <c r="AJ4" s="344"/>
      <c r="AK4" s="345"/>
      <c r="AL4" s="343" t="s">
        <v>155</v>
      </c>
      <c r="AM4" s="344"/>
      <c r="AN4" s="344"/>
      <c r="AO4" s="345"/>
      <c r="AP4" s="349" t="s">
        <v>157</v>
      </c>
      <c r="AQ4" s="349"/>
      <c r="AR4" s="349"/>
      <c r="AS4" s="349"/>
      <c r="AT4" s="349"/>
      <c r="AU4" s="349"/>
      <c r="AV4" s="349"/>
      <c r="AW4" s="349"/>
      <c r="AX4" s="349"/>
      <c r="AY4" s="349"/>
      <c r="AZ4" s="349"/>
      <c r="BA4" s="349"/>
      <c r="BB4" s="349"/>
      <c r="BC4" s="349"/>
      <c r="BD4" s="349"/>
      <c r="BE4" s="349"/>
      <c r="BF4" s="349"/>
      <c r="BG4" s="349" t="s">
        <v>158</v>
      </c>
      <c r="BH4" s="349"/>
      <c r="BI4" s="349"/>
      <c r="BJ4" s="349"/>
      <c r="BK4" s="349"/>
      <c r="BL4" s="349"/>
      <c r="BM4" s="349"/>
      <c r="BN4" s="349"/>
      <c r="BO4" s="349" t="s">
        <v>155</v>
      </c>
      <c r="BP4" s="349"/>
      <c r="BQ4" s="349"/>
      <c r="BR4" s="349"/>
      <c r="BS4" s="349" t="s">
        <v>159</v>
      </c>
      <c r="BT4" s="349"/>
      <c r="BU4" s="349"/>
      <c r="BV4" s="349"/>
      <c r="BW4" s="349"/>
      <c r="BX4" s="349"/>
      <c r="BY4" s="349"/>
      <c r="BZ4" s="349"/>
      <c r="CA4" s="349"/>
      <c r="CB4" s="349"/>
      <c r="CD4" s="346" t="s">
        <v>160</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x14ac:dyDescent="0.15">
      <c r="B5" s="350" t="s">
        <v>161</v>
      </c>
      <c r="C5" s="351"/>
      <c r="D5" s="351"/>
      <c r="E5" s="351"/>
      <c r="F5" s="351"/>
      <c r="G5" s="351"/>
      <c r="H5" s="351"/>
      <c r="I5" s="351"/>
      <c r="J5" s="351"/>
      <c r="K5" s="351"/>
      <c r="L5" s="351"/>
      <c r="M5" s="351"/>
      <c r="N5" s="351"/>
      <c r="O5" s="351"/>
      <c r="P5" s="351"/>
      <c r="Q5" s="352"/>
      <c r="R5" s="353">
        <v>531773</v>
      </c>
      <c r="S5" s="354"/>
      <c r="T5" s="354"/>
      <c r="U5" s="354"/>
      <c r="V5" s="354"/>
      <c r="W5" s="354"/>
      <c r="X5" s="354"/>
      <c r="Y5" s="355"/>
      <c r="Z5" s="356">
        <v>9.4</v>
      </c>
      <c r="AA5" s="356"/>
      <c r="AB5" s="356"/>
      <c r="AC5" s="356"/>
      <c r="AD5" s="357">
        <v>531773</v>
      </c>
      <c r="AE5" s="357"/>
      <c r="AF5" s="357"/>
      <c r="AG5" s="357"/>
      <c r="AH5" s="357"/>
      <c r="AI5" s="357"/>
      <c r="AJ5" s="357"/>
      <c r="AK5" s="357"/>
      <c r="AL5" s="358">
        <v>19.2</v>
      </c>
      <c r="AM5" s="359"/>
      <c r="AN5" s="359"/>
      <c r="AO5" s="360"/>
      <c r="AP5" s="350" t="s">
        <v>162</v>
      </c>
      <c r="AQ5" s="351"/>
      <c r="AR5" s="351"/>
      <c r="AS5" s="351"/>
      <c r="AT5" s="351"/>
      <c r="AU5" s="351"/>
      <c r="AV5" s="351"/>
      <c r="AW5" s="351"/>
      <c r="AX5" s="351"/>
      <c r="AY5" s="351"/>
      <c r="AZ5" s="351"/>
      <c r="BA5" s="351"/>
      <c r="BB5" s="351"/>
      <c r="BC5" s="351"/>
      <c r="BD5" s="351"/>
      <c r="BE5" s="351"/>
      <c r="BF5" s="352"/>
      <c r="BG5" s="361">
        <v>531773</v>
      </c>
      <c r="BH5" s="362"/>
      <c r="BI5" s="362"/>
      <c r="BJ5" s="362"/>
      <c r="BK5" s="362"/>
      <c r="BL5" s="362"/>
      <c r="BM5" s="362"/>
      <c r="BN5" s="363"/>
      <c r="BO5" s="364">
        <v>100</v>
      </c>
      <c r="BP5" s="364"/>
      <c r="BQ5" s="364"/>
      <c r="BR5" s="364"/>
      <c r="BS5" s="365">
        <v>7486</v>
      </c>
      <c r="BT5" s="365"/>
      <c r="BU5" s="365"/>
      <c r="BV5" s="365"/>
      <c r="BW5" s="365"/>
      <c r="BX5" s="365"/>
      <c r="BY5" s="365"/>
      <c r="BZ5" s="365"/>
      <c r="CA5" s="365"/>
      <c r="CB5" s="366"/>
      <c r="CD5" s="346" t="s">
        <v>157</v>
      </c>
      <c r="CE5" s="347"/>
      <c r="CF5" s="347"/>
      <c r="CG5" s="347"/>
      <c r="CH5" s="347"/>
      <c r="CI5" s="347"/>
      <c r="CJ5" s="347"/>
      <c r="CK5" s="347"/>
      <c r="CL5" s="347"/>
      <c r="CM5" s="347"/>
      <c r="CN5" s="347"/>
      <c r="CO5" s="347"/>
      <c r="CP5" s="347"/>
      <c r="CQ5" s="348"/>
      <c r="CR5" s="346" t="s">
        <v>163</v>
      </c>
      <c r="CS5" s="347"/>
      <c r="CT5" s="347"/>
      <c r="CU5" s="347"/>
      <c r="CV5" s="347"/>
      <c r="CW5" s="347"/>
      <c r="CX5" s="347"/>
      <c r="CY5" s="348"/>
      <c r="CZ5" s="346" t="s">
        <v>155</v>
      </c>
      <c r="DA5" s="347"/>
      <c r="DB5" s="347"/>
      <c r="DC5" s="348"/>
      <c r="DD5" s="346" t="s">
        <v>164</v>
      </c>
      <c r="DE5" s="347"/>
      <c r="DF5" s="347"/>
      <c r="DG5" s="347"/>
      <c r="DH5" s="347"/>
      <c r="DI5" s="347"/>
      <c r="DJ5" s="347"/>
      <c r="DK5" s="347"/>
      <c r="DL5" s="347"/>
      <c r="DM5" s="347"/>
      <c r="DN5" s="347"/>
      <c r="DO5" s="347"/>
      <c r="DP5" s="348"/>
      <c r="DQ5" s="346" t="s">
        <v>165</v>
      </c>
      <c r="DR5" s="347"/>
      <c r="DS5" s="347"/>
      <c r="DT5" s="347"/>
      <c r="DU5" s="347"/>
      <c r="DV5" s="347"/>
      <c r="DW5" s="347"/>
      <c r="DX5" s="347"/>
      <c r="DY5" s="347"/>
      <c r="DZ5" s="347"/>
      <c r="EA5" s="347"/>
      <c r="EB5" s="347"/>
      <c r="EC5" s="348"/>
    </row>
    <row r="6" spans="2:143" ht="11.25" customHeight="1" x14ac:dyDescent="0.15">
      <c r="B6" s="368" t="s">
        <v>166</v>
      </c>
      <c r="C6" s="369"/>
      <c r="D6" s="369"/>
      <c r="E6" s="369"/>
      <c r="F6" s="369"/>
      <c r="G6" s="369"/>
      <c r="H6" s="369"/>
      <c r="I6" s="369"/>
      <c r="J6" s="369"/>
      <c r="K6" s="369"/>
      <c r="L6" s="369"/>
      <c r="M6" s="369"/>
      <c r="N6" s="369"/>
      <c r="O6" s="369"/>
      <c r="P6" s="369"/>
      <c r="Q6" s="370"/>
      <c r="R6" s="361">
        <v>84156</v>
      </c>
      <c r="S6" s="362"/>
      <c r="T6" s="362"/>
      <c r="U6" s="362"/>
      <c r="V6" s="362"/>
      <c r="W6" s="362"/>
      <c r="X6" s="362"/>
      <c r="Y6" s="363"/>
      <c r="Z6" s="364">
        <v>1.5</v>
      </c>
      <c r="AA6" s="364"/>
      <c r="AB6" s="364"/>
      <c r="AC6" s="364"/>
      <c r="AD6" s="365">
        <v>84156</v>
      </c>
      <c r="AE6" s="365"/>
      <c r="AF6" s="365"/>
      <c r="AG6" s="365"/>
      <c r="AH6" s="365"/>
      <c r="AI6" s="365"/>
      <c r="AJ6" s="365"/>
      <c r="AK6" s="365"/>
      <c r="AL6" s="371">
        <v>3</v>
      </c>
      <c r="AM6" s="372"/>
      <c r="AN6" s="372"/>
      <c r="AO6" s="373"/>
      <c r="AP6" s="368" t="s">
        <v>167</v>
      </c>
      <c r="AQ6" s="369"/>
      <c r="AR6" s="369"/>
      <c r="AS6" s="369"/>
      <c r="AT6" s="369"/>
      <c r="AU6" s="369"/>
      <c r="AV6" s="369"/>
      <c r="AW6" s="369"/>
      <c r="AX6" s="369"/>
      <c r="AY6" s="369"/>
      <c r="AZ6" s="369"/>
      <c r="BA6" s="369"/>
      <c r="BB6" s="369"/>
      <c r="BC6" s="369"/>
      <c r="BD6" s="369"/>
      <c r="BE6" s="369"/>
      <c r="BF6" s="370"/>
      <c r="BG6" s="361">
        <v>531773</v>
      </c>
      <c r="BH6" s="362"/>
      <c r="BI6" s="362"/>
      <c r="BJ6" s="362"/>
      <c r="BK6" s="362"/>
      <c r="BL6" s="362"/>
      <c r="BM6" s="362"/>
      <c r="BN6" s="363"/>
      <c r="BO6" s="364">
        <v>100</v>
      </c>
      <c r="BP6" s="364"/>
      <c r="BQ6" s="364"/>
      <c r="BR6" s="364"/>
      <c r="BS6" s="365">
        <v>7486</v>
      </c>
      <c r="BT6" s="365"/>
      <c r="BU6" s="365"/>
      <c r="BV6" s="365"/>
      <c r="BW6" s="365"/>
      <c r="BX6" s="365"/>
      <c r="BY6" s="365"/>
      <c r="BZ6" s="365"/>
      <c r="CA6" s="365"/>
      <c r="CB6" s="366"/>
      <c r="CD6" s="374" t="s">
        <v>168</v>
      </c>
      <c r="CE6" s="375"/>
      <c r="CF6" s="375"/>
      <c r="CG6" s="375"/>
      <c r="CH6" s="375"/>
      <c r="CI6" s="375"/>
      <c r="CJ6" s="375"/>
      <c r="CK6" s="375"/>
      <c r="CL6" s="375"/>
      <c r="CM6" s="375"/>
      <c r="CN6" s="375"/>
      <c r="CO6" s="375"/>
      <c r="CP6" s="375"/>
      <c r="CQ6" s="376"/>
      <c r="CR6" s="361">
        <v>58522</v>
      </c>
      <c r="CS6" s="362"/>
      <c r="CT6" s="362"/>
      <c r="CU6" s="362"/>
      <c r="CV6" s="362"/>
      <c r="CW6" s="362"/>
      <c r="CX6" s="362"/>
      <c r="CY6" s="363"/>
      <c r="CZ6" s="358">
        <v>1.1000000000000001</v>
      </c>
      <c r="DA6" s="359"/>
      <c r="DB6" s="359"/>
      <c r="DC6" s="377"/>
      <c r="DD6" s="378" t="s">
        <v>66</v>
      </c>
      <c r="DE6" s="362"/>
      <c r="DF6" s="362"/>
      <c r="DG6" s="362"/>
      <c r="DH6" s="362"/>
      <c r="DI6" s="362"/>
      <c r="DJ6" s="362"/>
      <c r="DK6" s="362"/>
      <c r="DL6" s="362"/>
      <c r="DM6" s="362"/>
      <c r="DN6" s="362"/>
      <c r="DO6" s="362"/>
      <c r="DP6" s="363"/>
      <c r="DQ6" s="378">
        <v>58522</v>
      </c>
      <c r="DR6" s="362"/>
      <c r="DS6" s="362"/>
      <c r="DT6" s="362"/>
      <c r="DU6" s="362"/>
      <c r="DV6" s="362"/>
      <c r="DW6" s="362"/>
      <c r="DX6" s="362"/>
      <c r="DY6" s="362"/>
      <c r="DZ6" s="362"/>
      <c r="EA6" s="362"/>
      <c r="EB6" s="362"/>
      <c r="EC6" s="379"/>
    </row>
    <row r="7" spans="2:143" ht="11.25" customHeight="1" x14ac:dyDescent="0.15">
      <c r="B7" s="368" t="s">
        <v>169</v>
      </c>
      <c r="C7" s="369"/>
      <c r="D7" s="369"/>
      <c r="E7" s="369"/>
      <c r="F7" s="369"/>
      <c r="G7" s="369"/>
      <c r="H7" s="369"/>
      <c r="I7" s="369"/>
      <c r="J7" s="369"/>
      <c r="K7" s="369"/>
      <c r="L7" s="369"/>
      <c r="M7" s="369"/>
      <c r="N7" s="369"/>
      <c r="O7" s="369"/>
      <c r="P7" s="369"/>
      <c r="Q7" s="370"/>
      <c r="R7" s="361">
        <v>1289</v>
      </c>
      <c r="S7" s="362"/>
      <c r="T7" s="362"/>
      <c r="U7" s="362"/>
      <c r="V7" s="362"/>
      <c r="W7" s="362"/>
      <c r="X7" s="362"/>
      <c r="Y7" s="363"/>
      <c r="Z7" s="364">
        <v>0</v>
      </c>
      <c r="AA7" s="364"/>
      <c r="AB7" s="364"/>
      <c r="AC7" s="364"/>
      <c r="AD7" s="365">
        <v>1289</v>
      </c>
      <c r="AE7" s="365"/>
      <c r="AF7" s="365"/>
      <c r="AG7" s="365"/>
      <c r="AH7" s="365"/>
      <c r="AI7" s="365"/>
      <c r="AJ7" s="365"/>
      <c r="AK7" s="365"/>
      <c r="AL7" s="371">
        <v>0</v>
      </c>
      <c r="AM7" s="372"/>
      <c r="AN7" s="372"/>
      <c r="AO7" s="373"/>
      <c r="AP7" s="368" t="s">
        <v>170</v>
      </c>
      <c r="AQ7" s="369"/>
      <c r="AR7" s="369"/>
      <c r="AS7" s="369"/>
      <c r="AT7" s="369"/>
      <c r="AU7" s="369"/>
      <c r="AV7" s="369"/>
      <c r="AW7" s="369"/>
      <c r="AX7" s="369"/>
      <c r="AY7" s="369"/>
      <c r="AZ7" s="369"/>
      <c r="BA7" s="369"/>
      <c r="BB7" s="369"/>
      <c r="BC7" s="369"/>
      <c r="BD7" s="369"/>
      <c r="BE7" s="369"/>
      <c r="BF7" s="370"/>
      <c r="BG7" s="361">
        <v>305200</v>
      </c>
      <c r="BH7" s="362"/>
      <c r="BI7" s="362"/>
      <c r="BJ7" s="362"/>
      <c r="BK7" s="362"/>
      <c r="BL7" s="362"/>
      <c r="BM7" s="362"/>
      <c r="BN7" s="363"/>
      <c r="BO7" s="364">
        <v>57.4</v>
      </c>
      <c r="BP7" s="364"/>
      <c r="BQ7" s="364"/>
      <c r="BR7" s="364"/>
      <c r="BS7" s="365">
        <v>7486</v>
      </c>
      <c r="BT7" s="365"/>
      <c r="BU7" s="365"/>
      <c r="BV7" s="365"/>
      <c r="BW7" s="365"/>
      <c r="BX7" s="365"/>
      <c r="BY7" s="365"/>
      <c r="BZ7" s="365"/>
      <c r="CA7" s="365"/>
      <c r="CB7" s="366"/>
      <c r="CD7" s="380" t="s">
        <v>171</v>
      </c>
      <c r="CE7" s="381"/>
      <c r="CF7" s="381"/>
      <c r="CG7" s="381"/>
      <c r="CH7" s="381"/>
      <c r="CI7" s="381"/>
      <c r="CJ7" s="381"/>
      <c r="CK7" s="381"/>
      <c r="CL7" s="381"/>
      <c r="CM7" s="381"/>
      <c r="CN7" s="381"/>
      <c r="CO7" s="381"/>
      <c r="CP7" s="381"/>
      <c r="CQ7" s="382"/>
      <c r="CR7" s="361">
        <v>616426</v>
      </c>
      <c r="CS7" s="362"/>
      <c r="CT7" s="362"/>
      <c r="CU7" s="362"/>
      <c r="CV7" s="362"/>
      <c r="CW7" s="362"/>
      <c r="CX7" s="362"/>
      <c r="CY7" s="363"/>
      <c r="CZ7" s="364">
        <v>11.2</v>
      </c>
      <c r="DA7" s="364"/>
      <c r="DB7" s="364"/>
      <c r="DC7" s="364"/>
      <c r="DD7" s="378">
        <v>23965</v>
      </c>
      <c r="DE7" s="362"/>
      <c r="DF7" s="362"/>
      <c r="DG7" s="362"/>
      <c r="DH7" s="362"/>
      <c r="DI7" s="362"/>
      <c r="DJ7" s="362"/>
      <c r="DK7" s="362"/>
      <c r="DL7" s="362"/>
      <c r="DM7" s="362"/>
      <c r="DN7" s="362"/>
      <c r="DO7" s="362"/>
      <c r="DP7" s="363"/>
      <c r="DQ7" s="378">
        <v>479925</v>
      </c>
      <c r="DR7" s="362"/>
      <c r="DS7" s="362"/>
      <c r="DT7" s="362"/>
      <c r="DU7" s="362"/>
      <c r="DV7" s="362"/>
      <c r="DW7" s="362"/>
      <c r="DX7" s="362"/>
      <c r="DY7" s="362"/>
      <c r="DZ7" s="362"/>
      <c r="EA7" s="362"/>
      <c r="EB7" s="362"/>
      <c r="EC7" s="379"/>
    </row>
    <row r="8" spans="2:143" ht="11.25" customHeight="1" x14ac:dyDescent="0.15">
      <c r="B8" s="368" t="s">
        <v>172</v>
      </c>
      <c r="C8" s="369"/>
      <c r="D8" s="369"/>
      <c r="E8" s="369"/>
      <c r="F8" s="369"/>
      <c r="G8" s="369"/>
      <c r="H8" s="369"/>
      <c r="I8" s="369"/>
      <c r="J8" s="369"/>
      <c r="K8" s="369"/>
      <c r="L8" s="369"/>
      <c r="M8" s="369"/>
      <c r="N8" s="369"/>
      <c r="O8" s="369"/>
      <c r="P8" s="369"/>
      <c r="Q8" s="370"/>
      <c r="R8" s="361">
        <v>1850</v>
      </c>
      <c r="S8" s="362"/>
      <c r="T8" s="362"/>
      <c r="U8" s="362"/>
      <c r="V8" s="362"/>
      <c r="W8" s="362"/>
      <c r="X8" s="362"/>
      <c r="Y8" s="363"/>
      <c r="Z8" s="364">
        <v>0</v>
      </c>
      <c r="AA8" s="364"/>
      <c r="AB8" s="364"/>
      <c r="AC8" s="364"/>
      <c r="AD8" s="365">
        <v>1850</v>
      </c>
      <c r="AE8" s="365"/>
      <c r="AF8" s="365"/>
      <c r="AG8" s="365"/>
      <c r="AH8" s="365"/>
      <c r="AI8" s="365"/>
      <c r="AJ8" s="365"/>
      <c r="AK8" s="365"/>
      <c r="AL8" s="371">
        <v>0.1</v>
      </c>
      <c r="AM8" s="372"/>
      <c r="AN8" s="372"/>
      <c r="AO8" s="373"/>
      <c r="AP8" s="368" t="s">
        <v>173</v>
      </c>
      <c r="AQ8" s="369"/>
      <c r="AR8" s="369"/>
      <c r="AS8" s="369"/>
      <c r="AT8" s="369"/>
      <c r="AU8" s="369"/>
      <c r="AV8" s="369"/>
      <c r="AW8" s="369"/>
      <c r="AX8" s="369"/>
      <c r="AY8" s="369"/>
      <c r="AZ8" s="369"/>
      <c r="BA8" s="369"/>
      <c r="BB8" s="369"/>
      <c r="BC8" s="369"/>
      <c r="BD8" s="369"/>
      <c r="BE8" s="369"/>
      <c r="BF8" s="370"/>
      <c r="BG8" s="361">
        <v>6852</v>
      </c>
      <c r="BH8" s="362"/>
      <c r="BI8" s="362"/>
      <c r="BJ8" s="362"/>
      <c r="BK8" s="362"/>
      <c r="BL8" s="362"/>
      <c r="BM8" s="362"/>
      <c r="BN8" s="363"/>
      <c r="BO8" s="364">
        <v>1.3</v>
      </c>
      <c r="BP8" s="364"/>
      <c r="BQ8" s="364"/>
      <c r="BR8" s="364"/>
      <c r="BS8" s="378" t="s">
        <v>66</v>
      </c>
      <c r="BT8" s="362"/>
      <c r="BU8" s="362"/>
      <c r="BV8" s="362"/>
      <c r="BW8" s="362"/>
      <c r="BX8" s="362"/>
      <c r="BY8" s="362"/>
      <c r="BZ8" s="362"/>
      <c r="CA8" s="362"/>
      <c r="CB8" s="379"/>
      <c r="CD8" s="380" t="s">
        <v>174</v>
      </c>
      <c r="CE8" s="381"/>
      <c r="CF8" s="381"/>
      <c r="CG8" s="381"/>
      <c r="CH8" s="381"/>
      <c r="CI8" s="381"/>
      <c r="CJ8" s="381"/>
      <c r="CK8" s="381"/>
      <c r="CL8" s="381"/>
      <c r="CM8" s="381"/>
      <c r="CN8" s="381"/>
      <c r="CO8" s="381"/>
      <c r="CP8" s="381"/>
      <c r="CQ8" s="382"/>
      <c r="CR8" s="361">
        <v>686037</v>
      </c>
      <c r="CS8" s="362"/>
      <c r="CT8" s="362"/>
      <c r="CU8" s="362"/>
      <c r="CV8" s="362"/>
      <c r="CW8" s="362"/>
      <c r="CX8" s="362"/>
      <c r="CY8" s="363"/>
      <c r="CZ8" s="364">
        <v>12.5</v>
      </c>
      <c r="DA8" s="364"/>
      <c r="DB8" s="364"/>
      <c r="DC8" s="364"/>
      <c r="DD8" s="378">
        <v>6788</v>
      </c>
      <c r="DE8" s="362"/>
      <c r="DF8" s="362"/>
      <c r="DG8" s="362"/>
      <c r="DH8" s="362"/>
      <c r="DI8" s="362"/>
      <c r="DJ8" s="362"/>
      <c r="DK8" s="362"/>
      <c r="DL8" s="362"/>
      <c r="DM8" s="362"/>
      <c r="DN8" s="362"/>
      <c r="DO8" s="362"/>
      <c r="DP8" s="363"/>
      <c r="DQ8" s="378">
        <v>425174</v>
      </c>
      <c r="DR8" s="362"/>
      <c r="DS8" s="362"/>
      <c r="DT8" s="362"/>
      <c r="DU8" s="362"/>
      <c r="DV8" s="362"/>
      <c r="DW8" s="362"/>
      <c r="DX8" s="362"/>
      <c r="DY8" s="362"/>
      <c r="DZ8" s="362"/>
      <c r="EA8" s="362"/>
      <c r="EB8" s="362"/>
      <c r="EC8" s="379"/>
    </row>
    <row r="9" spans="2:143" ht="11.25" customHeight="1" x14ac:dyDescent="0.15">
      <c r="B9" s="368" t="s">
        <v>175</v>
      </c>
      <c r="C9" s="369"/>
      <c r="D9" s="369"/>
      <c r="E9" s="369"/>
      <c r="F9" s="369"/>
      <c r="G9" s="369"/>
      <c r="H9" s="369"/>
      <c r="I9" s="369"/>
      <c r="J9" s="369"/>
      <c r="K9" s="369"/>
      <c r="L9" s="369"/>
      <c r="M9" s="369"/>
      <c r="N9" s="369"/>
      <c r="O9" s="369"/>
      <c r="P9" s="369"/>
      <c r="Q9" s="370"/>
      <c r="R9" s="361">
        <v>1890</v>
      </c>
      <c r="S9" s="362"/>
      <c r="T9" s="362"/>
      <c r="U9" s="362"/>
      <c r="V9" s="362"/>
      <c r="W9" s="362"/>
      <c r="X9" s="362"/>
      <c r="Y9" s="363"/>
      <c r="Z9" s="364">
        <v>0</v>
      </c>
      <c r="AA9" s="364"/>
      <c r="AB9" s="364"/>
      <c r="AC9" s="364"/>
      <c r="AD9" s="365">
        <v>1890</v>
      </c>
      <c r="AE9" s="365"/>
      <c r="AF9" s="365"/>
      <c r="AG9" s="365"/>
      <c r="AH9" s="365"/>
      <c r="AI9" s="365"/>
      <c r="AJ9" s="365"/>
      <c r="AK9" s="365"/>
      <c r="AL9" s="371">
        <v>0.1</v>
      </c>
      <c r="AM9" s="372"/>
      <c r="AN9" s="372"/>
      <c r="AO9" s="373"/>
      <c r="AP9" s="368" t="s">
        <v>176</v>
      </c>
      <c r="AQ9" s="369"/>
      <c r="AR9" s="369"/>
      <c r="AS9" s="369"/>
      <c r="AT9" s="369"/>
      <c r="AU9" s="369"/>
      <c r="AV9" s="369"/>
      <c r="AW9" s="369"/>
      <c r="AX9" s="369"/>
      <c r="AY9" s="369"/>
      <c r="AZ9" s="369"/>
      <c r="BA9" s="369"/>
      <c r="BB9" s="369"/>
      <c r="BC9" s="369"/>
      <c r="BD9" s="369"/>
      <c r="BE9" s="369"/>
      <c r="BF9" s="370"/>
      <c r="BG9" s="361">
        <v>257788</v>
      </c>
      <c r="BH9" s="362"/>
      <c r="BI9" s="362"/>
      <c r="BJ9" s="362"/>
      <c r="BK9" s="362"/>
      <c r="BL9" s="362"/>
      <c r="BM9" s="362"/>
      <c r="BN9" s="363"/>
      <c r="BO9" s="364">
        <v>48.5</v>
      </c>
      <c r="BP9" s="364"/>
      <c r="BQ9" s="364"/>
      <c r="BR9" s="364"/>
      <c r="BS9" s="378" t="s">
        <v>66</v>
      </c>
      <c r="BT9" s="362"/>
      <c r="BU9" s="362"/>
      <c r="BV9" s="362"/>
      <c r="BW9" s="362"/>
      <c r="BX9" s="362"/>
      <c r="BY9" s="362"/>
      <c r="BZ9" s="362"/>
      <c r="CA9" s="362"/>
      <c r="CB9" s="379"/>
      <c r="CD9" s="380" t="s">
        <v>177</v>
      </c>
      <c r="CE9" s="381"/>
      <c r="CF9" s="381"/>
      <c r="CG9" s="381"/>
      <c r="CH9" s="381"/>
      <c r="CI9" s="381"/>
      <c r="CJ9" s="381"/>
      <c r="CK9" s="381"/>
      <c r="CL9" s="381"/>
      <c r="CM9" s="381"/>
      <c r="CN9" s="381"/>
      <c r="CO9" s="381"/>
      <c r="CP9" s="381"/>
      <c r="CQ9" s="382"/>
      <c r="CR9" s="361">
        <v>565302</v>
      </c>
      <c r="CS9" s="362"/>
      <c r="CT9" s="362"/>
      <c r="CU9" s="362"/>
      <c r="CV9" s="362"/>
      <c r="CW9" s="362"/>
      <c r="CX9" s="362"/>
      <c r="CY9" s="363"/>
      <c r="CZ9" s="364">
        <v>10.3</v>
      </c>
      <c r="DA9" s="364"/>
      <c r="DB9" s="364"/>
      <c r="DC9" s="364"/>
      <c r="DD9" s="378" t="s">
        <v>66</v>
      </c>
      <c r="DE9" s="362"/>
      <c r="DF9" s="362"/>
      <c r="DG9" s="362"/>
      <c r="DH9" s="362"/>
      <c r="DI9" s="362"/>
      <c r="DJ9" s="362"/>
      <c r="DK9" s="362"/>
      <c r="DL9" s="362"/>
      <c r="DM9" s="362"/>
      <c r="DN9" s="362"/>
      <c r="DO9" s="362"/>
      <c r="DP9" s="363"/>
      <c r="DQ9" s="378">
        <v>532665</v>
      </c>
      <c r="DR9" s="362"/>
      <c r="DS9" s="362"/>
      <c r="DT9" s="362"/>
      <c r="DU9" s="362"/>
      <c r="DV9" s="362"/>
      <c r="DW9" s="362"/>
      <c r="DX9" s="362"/>
      <c r="DY9" s="362"/>
      <c r="DZ9" s="362"/>
      <c r="EA9" s="362"/>
      <c r="EB9" s="362"/>
      <c r="EC9" s="379"/>
    </row>
    <row r="10" spans="2:143" ht="11.25" customHeight="1" x14ac:dyDescent="0.15">
      <c r="B10" s="368" t="s">
        <v>178</v>
      </c>
      <c r="C10" s="369"/>
      <c r="D10" s="369"/>
      <c r="E10" s="369"/>
      <c r="F10" s="369"/>
      <c r="G10" s="369"/>
      <c r="H10" s="369"/>
      <c r="I10" s="369"/>
      <c r="J10" s="369"/>
      <c r="K10" s="369"/>
      <c r="L10" s="369"/>
      <c r="M10" s="369"/>
      <c r="N10" s="369"/>
      <c r="O10" s="369"/>
      <c r="P10" s="369"/>
      <c r="Q10" s="370"/>
      <c r="R10" s="361" t="s">
        <v>66</v>
      </c>
      <c r="S10" s="362"/>
      <c r="T10" s="362"/>
      <c r="U10" s="362"/>
      <c r="V10" s="362"/>
      <c r="W10" s="362"/>
      <c r="X10" s="362"/>
      <c r="Y10" s="363"/>
      <c r="Z10" s="364" t="s">
        <v>66</v>
      </c>
      <c r="AA10" s="364"/>
      <c r="AB10" s="364"/>
      <c r="AC10" s="364"/>
      <c r="AD10" s="365" t="s">
        <v>66</v>
      </c>
      <c r="AE10" s="365"/>
      <c r="AF10" s="365"/>
      <c r="AG10" s="365"/>
      <c r="AH10" s="365"/>
      <c r="AI10" s="365"/>
      <c r="AJ10" s="365"/>
      <c r="AK10" s="365"/>
      <c r="AL10" s="371" t="s">
        <v>66</v>
      </c>
      <c r="AM10" s="372"/>
      <c r="AN10" s="372"/>
      <c r="AO10" s="373"/>
      <c r="AP10" s="368" t="s">
        <v>179</v>
      </c>
      <c r="AQ10" s="369"/>
      <c r="AR10" s="369"/>
      <c r="AS10" s="369"/>
      <c r="AT10" s="369"/>
      <c r="AU10" s="369"/>
      <c r="AV10" s="369"/>
      <c r="AW10" s="369"/>
      <c r="AX10" s="369"/>
      <c r="AY10" s="369"/>
      <c r="AZ10" s="369"/>
      <c r="BA10" s="369"/>
      <c r="BB10" s="369"/>
      <c r="BC10" s="369"/>
      <c r="BD10" s="369"/>
      <c r="BE10" s="369"/>
      <c r="BF10" s="370"/>
      <c r="BG10" s="361">
        <v>17623</v>
      </c>
      <c r="BH10" s="362"/>
      <c r="BI10" s="362"/>
      <c r="BJ10" s="362"/>
      <c r="BK10" s="362"/>
      <c r="BL10" s="362"/>
      <c r="BM10" s="362"/>
      <c r="BN10" s="363"/>
      <c r="BO10" s="364">
        <v>3.3</v>
      </c>
      <c r="BP10" s="364"/>
      <c r="BQ10" s="364"/>
      <c r="BR10" s="364"/>
      <c r="BS10" s="378">
        <v>2937</v>
      </c>
      <c r="BT10" s="362"/>
      <c r="BU10" s="362"/>
      <c r="BV10" s="362"/>
      <c r="BW10" s="362"/>
      <c r="BX10" s="362"/>
      <c r="BY10" s="362"/>
      <c r="BZ10" s="362"/>
      <c r="CA10" s="362"/>
      <c r="CB10" s="379"/>
      <c r="CD10" s="380" t="s">
        <v>180</v>
      </c>
      <c r="CE10" s="381"/>
      <c r="CF10" s="381"/>
      <c r="CG10" s="381"/>
      <c r="CH10" s="381"/>
      <c r="CI10" s="381"/>
      <c r="CJ10" s="381"/>
      <c r="CK10" s="381"/>
      <c r="CL10" s="381"/>
      <c r="CM10" s="381"/>
      <c r="CN10" s="381"/>
      <c r="CO10" s="381"/>
      <c r="CP10" s="381"/>
      <c r="CQ10" s="382"/>
      <c r="CR10" s="361">
        <v>215</v>
      </c>
      <c r="CS10" s="362"/>
      <c r="CT10" s="362"/>
      <c r="CU10" s="362"/>
      <c r="CV10" s="362"/>
      <c r="CW10" s="362"/>
      <c r="CX10" s="362"/>
      <c r="CY10" s="363"/>
      <c r="CZ10" s="364">
        <v>0</v>
      </c>
      <c r="DA10" s="364"/>
      <c r="DB10" s="364"/>
      <c r="DC10" s="364"/>
      <c r="DD10" s="378" t="s">
        <v>66</v>
      </c>
      <c r="DE10" s="362"/>
      <c r="DF10" s="362"/>
      <c r="DG10" s="362"/>
      <c r="DH10" s="362"/>
      <c r="DI10" s="362"/>
      <c r="DJ10" s="362"/>
      <c r="DK10" s="362"/>
      <c r="DL10" s="362"/>
      <c r="DM10" s="362"/>
      <c r="DN10" s="362"/>
      <c r="DO10" s="362"/>
      <c r="DP10" s="363"/>
      <c r="DQ10" s="378">
        <v>215</v>
      </c>
      <c r="DR10" s="362"/>
      <c r="DS10" s="362"/>
      <c r="DT10" s="362"/>
      <c r="DU10" s="362"/>
      <c r="DV10" s="362"/>
      <c r="DW10" s="362"/>
      <c r="DX10" s="362"/>
      <c r="DY10" s="362"/>
      <c r="DZ10" s="362"/>
      <c r="EA10" s="362"/>
      <c r="EB10" s="362"/>
      <c r="EC10" s="379"/>
    </row>
    <row r="11" spans="2:143" ht="11.25" customHeight="1" x14ac:dyDescent="0.15">
      <c r="B11" s="368" t="s">
        <v>181</v>
      </c>
      <c r="C11" s="369"/>
      <c r="D11" s="369"/>
      <c r="E11" s="369"/>
      <c r="F11" s="369"/>
      <c r="G11" s="369"/>
      <c r="H11" s="369"/>
      <c r="I11" s="369"/>
      <c r="J11" s="369"/>
      <c r="K11" s="369"/>
      <c r="L11" s="369"/>
      <c r="M11" s="369"/>
      <c r="N11" s="369"/>
      <c r="O11" s="369"/>
      <c r="P11" s="369"/>
      <c r="Q11" s="370"/>
      <c r="R11" s="361" t="s">
        <v>66</v>
      </c>
      <c r="S11" s="362"/>
      <c r="T11" s="362"/>
      <c r="U11" s="362"/>
      <c r="V11" s="362"/>
      <c r="W11" s="362"/>
      <c r="X11" s="362"/>
      <c r="Y11" s="363"/>
      <c r="Z11" s="364" t="s">
        <v>66</v>
      </c>
      <c r="AA11" s="364"/>
      <c r="AB11" s="364"/>
      <c r="AC11" s="364"/>
      <c r="AD11" s="365" t="s">
        <v>66</v>
      </c>
      <c r="AE11" s="365"/>
      <c r="AF11" s="365"/>
      <c r="AG11" s="365"/>
      <c r="AH11" s="365"/>
      <c r="AI11" s="365"/>
      <c r="AJ11" s="365"/>
      <c r="AK11" s="365"/>
      <c r="AL11" s="371" t="s">
        <v>66</v>
      </c>
      <c r="AM11" s="372"/>
      <c r="AN11" s="372"/>
      <c r="AO11" s="373"/>
      <c r="AP11" s="368" t="s">
        <v>182</v>
      </c>
      <c r="AQ11" s="369"/>
      <c r="AR11" s="369"/>
      <c r="AS11" s="369"/>
      <c r="AT11" s="369"/>
      <c r="AU11" s="369"/>
      <c r="AV11" s="369"/>
      <c r="AW11" s="369"/>
      <c r="AX11" s="369"/>
      <c r="AY11" s="369"/>
      <c r="AZ11" s="369"/>
      <c r="BA11" s="369"/>
      <c r="BB11" s="369"/>
      <c r="BC11" s="369"/>
      <c r="BD11" s="369"/>
      <c r="BE11" s="369"/>
      <c r="BF11" s="370"/>
      <c r="BG11" s="361">
        <v>22937</v>
      </c>
      <c r="BH11" s="362"/>
      <c r="BI11" s="362"/>
      <c r="BJ11" s="362"/>
      <c r="BK11" s="362"/>
      <c r="BL11" s="362"/>
      <c r="BM11" s="362"/>
      <c r="BN11" s="363"/>
      <c r="BO11" s="364">
        <v>4.3</v>
      </c>
      <c r="BP11" s="364"/>
      <c r="BQ11" s="364"/>
      <c r="BR11" s="364"/>
      <c r="BS11" s="378">
        <v>4549</v>
      </c>
      <c r="BT11" s="362"/>
      <c r="BU11" s="362"/>
      <c r="BV11" s="362"/>
      <c r="BW11" s="362"/>
      <c r="BX11" s="362"/>
      <c r="BY11" s="362"/>
      <c r="BZ11" s="362"/>
      <c r="CA11" s="362"/>
      <c r="CB11" s="379"/>
      <c r="CD11" s="380" t="s">
        <v>183</v>
      </c>
      <c r="CE11" s="381"/>
      <c r="CF11" s="381"/>
      <c r="CG11" s="381"/>
      <c r="CH11" s="381"/>
      <c r="CI11" s="381"/>
      <c r="CJ11" s="381"/>
      <c r="CK11" s="381"/>
      <c r="CL11" s="381"/>
      <c r="CM11" s="381"/>
      <c r="CN11" s="381"/>
      <c r="CO11" s="381"/>
      <c r="CP11" s="381"/>
      <c r="CQ11" s="382"/>
      <c r="CR11" s="361">
        <v>806419</v>
      </c>
      <c r="CS11" s="362"/>
      <c r="CT11" s="362"/>
      <c r="CU11" s="362"/>
      <c r="CV11" s="362"/>
      <c r="CW11" s="362"/>
      <c r="CX11" s="362"/>
      <c r="CY11" s="363"/>
      <c r="CZ11" s="364">
        <v>14.7</v>
      </c>
      <c r="DA11" s="364"/>
      <c r="DB11" s="364"/>
      <c r="DC11" s="364"/>
      <c r="DD11" s="378">
        <v>188802</v>
      </c>
      <c r="DE11" s="362"/>
      <c r="DF11" s="362"/>
      <c r="DG11" s="362"/>
      <c r="DH11" s="362"/>
      <c r="DI11" s="362"/>
      <c r="DJ11" s="362"/>
      <c r="DK11" s="362"/>
      <c r="DL11" s="362"/>
      <c r="DM11" s="362"/>
      <c r="DN11" s="362"/>
      <c r="DO11" s="362"/>
      <c r="DP11" s="363"/>
      <c r="DQ11" s="378">
        <v>241958</v>
      </c>
      <c r="DR11" s="362"/>
      <c r="DS11" s="362"/>
      <c r="DT11" s="362"/>
      <c r="DU11" s="362"/>
      <c r="DV11" s="362"/>
      <c r="DW11" s="362"/>
      <c r="DX11" s="362"/>
      <c r="DY11" s="362"/>
      <c r="DZ11" s="362"/>
      <c r="EA11" s="362"/>
      <c r="EB11" s="362"/>
      <c r="EC11" s="379"/>
    </row>
    <row r="12" spans="2:143" ht="11.25" customHeight="1" x14ac:dyDescent="0.15">
      <c r="B12" s="368" t="s">
        <v>184</v>
      </c>
      <c r="C12" s="369"/>
      <c r="D12" s="369"/>
      <c r="E12" s="369"/>
      <c r="F12" s="369"/>
      <c r="G12" s="369"/>
      <c r="H12" s="369"/>
      <c r="I12" s="369"/>
      <c r="J12" s="369"/>
      <c r="K12" s="369"/>
      <c r="L12" s="369"/>
      <c r="M12" s="369"/>
      <c r="N12" s="369"/>
      <c r="O12" s="369"/>
      <c r="P12" s="369"/>
      <c r="Q12" s="370"/>
      <c r="R12" s="361">
        <v>79254</v>
      </c>
      <c r="S12" s="362"/>
      <c r="T12" s="362"/>
      <c r="U12" s="362"/>
      <c r="V12" s="362"/>
      <c r="W12" s="362"/>
      <c r="X12" s="362"/>
      <c r="Y12" s="363"/>
      <c r="Z12" s="364">
        <v>1.4</v>
      </c>
      <c r="AA12" s="364"/>
      <c r="AB12" s="364"/>
      <c r="AC12" s="364"/>
      <c r="AD12" s="365">
        <v>79254</v>
      </c>
      <c r="AE12" s="365"/>
      <c r="AF12" s="365"/>
      <c r="AG12" s="365"/>
      <c r="AH12" s="365"/>
      <c r="AI12" s="365"/>
      <c r="AJ12" s="365"/>
      <c r="AK12" s="365"/>
      <c r="AL12" s="371">
        <v>2.9</v>
      </c>
      <c r="AM12" s="372"/>
      <c r="AN12" s="372"/>
      <c r="AO12" s="373"/>
      <c r="AP12" s="368" t="s">
        <v>185</v>
      </c>
      <c r="AQ12" s="369"/>
      <c r="AR12" s="369"/>
      <c r="AS12" s="369"/>
      <c r="AT12" s="369"/>
      <c r="AU12" s="369"/>
      <c r="AV12" s="369"/>
      <c r="AW12" s="369"/>
      <c r="AX12" s="369"/>
      <c r="AY12" s="369"/>
      <c r="AZ12" s="369"/>
      <c r="BA12" s="369"/>
      <c r="BB12" s="369"/>
      <c r="BC12" s="369"/>
      <c r="BD12" s="369"/>
      <c r="BE12" s="369"/>
      <c r="BF12" s="370"/>
      <c r="BG12" s="361">
        <v>182123</v>
      </c>
      <c r="BH12" s="362"/>
      <c r="BI12" s="362"/>
      <c r="BJ12" s="362"/>
      <c r="BK12" s="362"/>
      <c r="BL12" s="362"/>
      <c r="BM12" s="362"/>
      <c r="BN12" s="363"/>
      <c r="BO12" s="364">
        <v>34.200000000000003</v>
      </c>
      <c r="BP12" s="364"/>
      <c r="BQ12" s="364"/>
      <c r="BR12" s="364"/>
      <c r="BS12" s="378" t="s">
        <v>66</v>
      </c>
      <c r="BT12" s="362"/>
      <c r="BU12" s="362"/>
      <c r="BV12" s="362"/>
      <c r="BW12" s="362"/>
      <c r="BX12" s="362"/>
      <c r="BY12" s="362"/>
      <c r="BZ12" s="362"/>
      <c r="CA12" s="362"/>
      <c r="CB12" s="379"/>
      <c r="CD12" s="380" t="s">
        <v>186</v>
      </c>
      <c r="CE12" s="381"/>
      <c r="CF12" s="381"/>
      <c r="CG12" s="381"/>
      <c r="CH12" s="381"/>
      <c r="CI12" s="381"/>
      <c r="CJ12" s="381"/>
      <c r="CK12" s="381"/>
      <c r="CL12" s="381"/>
      <c r="CM12" s="381"/>
      <c r="CN12" s="381"/>
      <c r="CO12" s="381"/>
      <c r="CP12" s="381"/>
      <c r="CQ12" s="382"/>
      <c r="CR12" s="361">
        <v>67545</v>
      </c>
      <c r="CS12" s="362"/>
      <c r="CT12" s="362"/>
      <c r="CU12" s="362"/>
      <c r="CV12" s="362"/>
      <c r="CW12" s="362"/>
      <c r="CX12" s="362"/>
      <c r="CY12" s="363"/>
      <c r="CZ12" s="364">
        <v>1.2</v>
      </c>
      <c r="DA12" s="364"/>
      <c r="DB12" s="364"/>
      <c r="DC12" s="364"/>
      <c r="DD12" s="378">
        <v>10417</v>
      </c>
      <c r="DE12" s="362"/>
      <c r="DF12" s="362"/>
      <c r="DG12" s="362"/>
      <c r="DH12" s="362"/>
      <c r="DI12" s="362"/>
      <c r="DJ12" s="362"/>
      <c r="DK12" s="362"/>
      <c r="DL12" s="362"/>
      <c r="DM12" s="362"/>
      <c r="DN12" s="362"/>
      <c r="DO12" s="362"/>
      <c r="DP12" s="363"/>
      <c r="DQ12" s="378">
        <v>48220</v>
      </c>
      <c r="DR12" s="362"/>
      <c r="DS12" s="362"/>
      <c r="DT12" s="362"/>
      <c r="DU12" s="362"/>
      <c r="DV12" s="362"/>
      <c r="DW12" s="362"/>
      <c r="DX12" s="362"/>
      <c r="DY12" s="362"/>
      <c r="DZ12" s="362"/>
      <c r="EA12" s="362"/>
      <c r="EB12" s="362"/>
      <c r="EC12" s="379"/>
    </row>
    <row r="13" spans="2:143" ht="11.25" customHeight="1" x14ac:dyDescent="0.15">
      <c r="B13" s="368" t="s">
        <v>187</v>
      </c>
      <c r="C13" s="369"/>
      <c r="D13" s="369"/>
      <c r="E13" s="369"/>
      <c r="F13" s="369"/>
      <c r="G13" s="369"/>
      <c r="H13" s="369"/>
      <c r="I13" s="369"/>
      <c r="J13" s="369"/>
      <c r="K13" s="369"/>
      <c r="L13" s="369"/>
      <c r="M13" s="369"/>
      <c r="N13" s="369"/>
      <c r="O13" s="369"/>
      <c r="P13" s="369"/>
      <c r="Q13" s="370"/>
      <c r="R13" s="361" t="s">
        <v>66</v>
      </c>
      <c r="S13" s="362"/>
      <c r="T13" s="362"/>
      <c r="U13" s="362"/>
      <c r="V13" s="362"/>
      <c r="W13" s="362"/>
      <c r="X13" s="362"/>
      <c r="Y13" s="363"/>
      <c r="Z13" s="364" t="s">
        <v>66</v>
      </c>
      <c r="AA13" s="364"/>
      <c r="AB13" s="364"/>
      <c r="AC13" s="364"/>
      <c r="AD13" s="365" t="s">
        <v>66</v>
      </c>
      <c r="AE13" s="365"/>
      <c r="AF13" s="365"/>
      <c r="AG13" s="365"/>
      <c r="AH13" s="365"/>
      <c r="AI13" s="365"/>
      <c r="AJ13" s="365"/>
      <c r="AK13" s="365"/>
      <c r="AL13" s="371" t="s">
        <v>66</v>
      </c>
      <c r="AM13" s="372"/>
      <c r="AN13" s="372"/>
      <c r="AO13" s="373"/>
      <c r="AP13" s="368" t="s">
        <v>188</v>
      </c>
      <c r="AQ13" s="369"/>
      <c r="AR13" s="369"/>
      <c r="AS13" s="369"/>
      <c r="AT13" s="369"/>
      <c r="AU13" s="369"/>
      <c r="AV13" s="369"/>
      <c r="AW13" s="369"/>
      <c r="AX13" s="369"/>
      <c r="AY13" s="369"/>
      <c r="AZ13" s="369"/>
      <c r="BA13" s="369"/>
      <c r="BB13" s="369"/>
      <c r="BC13" s="369"/>
      <c r="BD13" s="369"/>
      <c r="BE13" s="369"/>
      <c r="BF13" s="370"/>
      <c r="BG13" s="361">
        <v>181205</v>
      </c>
      <c r="BH13" s="362"/>
      <c r="BI13" s="362"/>
      <c r="BJ13" s="362"/>
      <c r="BK13" s="362"/>
      <c r="BL13" s="362"/>
      <c r="BM13" s="362"/>
      <c r="BN13" s="363"/>
      <c r="BO13" s="364">
        <v>34.1</v>
      </c>
      <c r="BP13" s="364"/>
      <c r="BQ13" s="364"/>
      <c r="BR13" s="364"/>
      <c r="BS13" s="378" t="s">
        <v>66</v>
      </c>
      <c r="BT13" s="362"/>
      <c r="BU13" s="362"/>
      <c r="BV13" s="362"/>
      <c r="BW13" s="362"/>
      <c r="BX13" s="362"/>
      <c r="BY13" s="362"/>
      <c r="BZ13" s="362"/>
      <c r="CA13" s="362"/>
      <c r="CB13" s="379"/>
      <c r="CD13" s="380" t="s">
        <v>189</v>
      </c>
      <c r="CE13" s="381"/>
      <c r="CF13" s="381"/>
      <c r="CG13" s="381"/>
      <c r="CH13" s="381"/>
      <c r="CI13" s="381"/>
      <c r="CJ13" s="381"/>
      <c r="CK13" s="381"/>
      <c r="CL13" s="381"/>
      <c r="CM13" s="381"/>
      <c r="CN13" s="381"/>
      <c r="CO13" s="381"/>
      <c r="CP13" s="381"/>
      <c r="CQ13" s="382"/>
      <c r="CR13" s="361">
        <v>671682</v>
      </c>
      <c r="CS13" s="362"/>
      <c r="CT13" s="362"/>
      <c r="CU13" s="362"/>
      <c r="CV13" s="362"/>
      <c r="CW13" s="362"/>
      <c r="CX13" s="362"/>
      <c r="CY13" s="363"/>
      <c r="CZ13" s="364">
        <v>12.2</v>
      </c>
      <c r="DA13" s="364"/>
      <c r="DB13" s="364"/>
      <c r="DC13" s="364"/>
      <c r="DD13" s="378">
        <v>235464</v>
      </c>
      <c r="DE13" s="362"/>
      <c r="DF13" s="362"/>
      <c r="DG13" s="362"/>
      <c r="DH13" s="362"/>
      <c r="DI13" s="362"/>
      <c r="DJ13" s="362"/>
      <c r="DK13" s="362"/>
      <c r="DL13" s="362"/>
      <c r="DM13" s="362"/>
      <c r="DN13" s="362"/>
      <c r="DO13" s="362"/>
      <c r="DP13" s="363"/>
      <c r="DQ13" s="378">
        <v>427915</v>
      </c>
      <c r="DR13" s="362"/>
      <c r="DS13" s="362"/>
      <c r="DT13" s="362"/>
      <c r="DU13" s="362"/>
      <c r="DV13" s="362"/>
      <c r="DW13" s="362"/>
      <c r="DX13" s="362"/>
      <c r="DY13" s="362"/>
      <c r="DZ13" s="362"/>
      <c r="EA13" s="362"/>
      <c r="EB13" s="362"/>
      <c r="EC13" s="379"/>
    </row>
    <row r="14" spans="2:143" ht="11.25" customHeight="1" x14ac:dyDescent="0.15">
      <c r="B14" s="368" t="s">
        <v>190</v>
      </c>
      <c r="C14" s="369"/>
      <c r="D14" s="369"/>
      <c r="E14" s="369"/>
      <c r="F14" s="369"/>
      <c r="G14" s="369"/>
      <c r="H14" s="369"/>
      <c r="I14" s="369"/>
      <c r="J14" s="369"/>
      <c r="K14" s="369"/>
      <c r="L14" s="369"/>
      <c r="M14" s="369"/>
      <c r="N14" s="369"/>
      <c r="O14" s="369"/>
      <c r="P14" s="369"/>
      <c r="Q14" s="370"/>
      <c r="R14" s="361" t="s">
        <v>66</v>
      </c>
      <c r="S14" s="362"/>
      <c r="T14" s="362"/>
      <c r="U14" s="362"/>
      <c r="V14" s="362"/>
      <c r="W14" s="362"/>
      <c r="X14" s="362"/>
      <c r="Y14" s="363"/>
      <c r="Z14" s="364" t="s">
        <v>66</v>
      </c>
      <c r="AA14" s="364"/>
      <c r="AB14" s="364"/>
      <c r="AC14" s="364"/>
      <c r="AD14" s="365" t="s">
        <v>66</v>
      </c>
      <c r="AE14" s="365"/>
      <c r="AF14" s="365"/>
      <c r="AG14" s="365"/>
      <c r="AH14" s="365"/>
      <c r="AI14" s="365"/>
      <c r="AJ14" s="365"/>
      <c r="AK14" s="365"/>
      <c r="AL14" s="371" t="s">
        <v>66</v>
      </c>
      <c r="AM14" s="372"/>
      <c r="AN14" s="372"/>
      <c r="AO14" s="373"/>
      <c r="AP14" s="368" t="s">
        <v>191</v>
      </c>
      <c r="AQ14" s="369"/>
      <c r="AR14" s="369"/>
      <c r="AS14" s="369"/>
      <c r="AT14" s="369"/>
      <c r="AU14" s="369"/>
      <c r="AV14" s="369"/>
      <c r="AW14" s="369"/>
      <c r="AX14" s="369"/>
      <c r="AY14" s="369"/>
      <c r="AZ14" s="369"/>
      <c r="BA14" s="369"/>
      <c r="BB14" s="369"/>
      <c r="BC14" s="369"/>
      <c r="BD14" s="369"/>
      <c r="BE14" s="369"/>
      <c r="BF14" s="370"/>
      <c r="BG14" s="361">
        <v>10238</v>
      </c>
      <c r="BH14" s="362"/>
      <c r="BI14" s="362"/>
      <c r="BJ14" s="362"/>
      <c r="BK14" s="362"/>
      <c r="BL14" s="362"/>
      <c r="BM14" s="362"/>
      <c r="BN14" s="363"/>
      <c r="BO14" s="364">
        <v>1.9</v>
      </c>
      <c r="BP14" s="364"/>
      <c r="BQ14" s="364"/>
      <c r="BR14" s="364"/>
      <c r="BS14" s="378" t="s">
        <v>66</v>
      </c>
      <c r="BT14" s="362"/>
      <c r="BU14" s="362"/>
      <c r="BV14" s="362"/>
      <c r="BW14" s="362"/>
      <c r="BX14" s="362"/>
      <c r="BY14" s="362"/>
      <c r="BZ14" s="362"/>
      <c r="CA14" s="362"/>
      <c r="CB14" s="379"/>
      <c r="CD14" s="380" t="s">
        <v>192</v>
      </c>
      <c r="CE14" s="381"/>
      <c r="CF14" s="381"/>
      <c r="CG14" s="381"/>
      <c r="CH14" s="381"/>
      <c r="CI14" s="381"/>
      <c r="CJ14" s="381"/>
      <c r="CK14" s="381"/>
      <c r="CL14" s="381"/>
      <c r="CM14" s="381"/>
      <c r="CN14" s="381"/>
      <c r="CO14" s="381"/>
      <c r="CP14" s="381"/>
      <c r="CQ14" s="382"/>
      <c r="CR14" s="361">
        <v>169653</v>
      </c>
      <c r="CS14" s="362"/>
      <c r="CT14" s="362"/>
      <c r="CU14" s="362"/>
      <c r="CV14" s="362"/>
      <c r="CW14" s="362"/>
      <c r="CX14" s="362"/>
      <c r="CY14" s="363"/>
      <c r="CZ14" s="364">
        <v>3.1</v>
      </c>
      <c r="DA14" s="364"/>
      <c r="DB14" s="364"/>
      <c r="DC14" s="364"/>
      <c r="DD14" s="378" t="s">
        <v>66</v>
      </c>
      <c r="DE14" s="362"/>
      <c r="DF14" s="362"/>
      <c r="DG14" s="362"/>
      <c r="DH14" s="362"/>
      <c r="DI14" s="362"/>
      <c r="DJ14" s="362"/>
      <c r="DK14" s="362"/>
      <c r="DL14" s="362"/>
      <c r="DM14" s="362"/>
      <c r="DN14" s="362"/>
      <c r="DO14" s="362"/>
      <c r="DP14" s="363"/>
      <c r="DQ14" s="378">
        <v>167753</v>
      </c>
      <c r="DR14" s="362"/>
      <c r="DS14" s="362"/>
      <c r="DT14" s="362"/>
      <c r="DU14" s="362"/>
      <c r="DV14" s="362"/>
      <c r="DW14" s="362"/>
      <c r="DX14" s="362"/>
      <c r="DY14" s="362"/>
      <c r="DZ14" s="362"/>
      <c r="EA14" s="362"/>
      <c r="EB14" s="362"/>
      <c r="EC14" s="379"/>
    </row>
    <row r="15" spans="2:143" ht="11.25" customHeight="1" x14ac:dyDescent="0.15">
      <c r="B15" s="368" t="s">
        <v>193</v>
      </c>
      <c r="C15" s="369"/>
      <c r="D15" s="369"/>
      <c r="E15" s="369"/>
      <c r="F15" s="369"/>
      <c r="G15" s="369"/>
      <c r="H15" s="369"/>
      <c r="I15" s="369"/>
      <c r="J15" s="369"/>
      <c r="K15" s="369"/>
      <c r="L15" s="369"/>
      <c r="M15" s="369"/>
      <c r="N15" s="369"/>
      <c r="O15" s="369"/>
      <c r="P15" s="369"/>
      <c r="Q15" s="370"/>
      <c r="R15" s="361">
        <v>21117</v>
      </c>
      <c r="S15" s="362"/>
      <c r="T15" s="362"/>
      <c r="U15" s="362"/>
      <c r="V15" s="362"/>
      <c r="W15" s="362"/>
      <c r="X15" s="362"/>
      <c r="Y15" s="363"/>
      <c r="Z15" s="364">
        <v>0.4</v>
      </c>
      <c r="AA15" s="364"/>
      <c r="AB15" s="364"/>
      <c r="AC15" s="364"/>
      <c r="AD15" s="365">
        <v>21117</v>
      </c>
      <c r="AE15" s="365"/>
      <c r="AF15" s="365"/>
      <c r="AG15" s="365"/>
      <c r="AH15" s="365"/>
      <c r="AI15" s="365"/>
      <c r="AJ15" s="365"/>
      <c r="AK15" s="365"/>
      <c r="AL15" s="371">
        <v>0.8</v>
      </c>
      <c r="AM15" s="372"/>
      <c r="AN15" s="372"/>
      <c r="AO15" s="373"/>
      <c r="AP15" s="368" t="s">
        <v>194</v>
      </c>
      <c r="AQ15" s="369"/>
      <c r="AR15" s="369"/>
      <c r="AS15" s="369"/>
      <c r="AT15" s="369"/>
      <c r="AU15" s="369"/>
      <c r="AV15" s="369"/>
      <c r="AW15" s="369"/>
      <c r="AX15" s="369"/>
      <c r="AY15" s="369"/>
      <c r="AZ15" s="369"/>
      <c r="BA15" s="369"/>
      <c r="BB15" s="369"/>
      <c r="BC15" s="369"/>
      <c r="BD15" s="369"/>
      <c r="BE15" s="369"/>
      <c r="BF15" s="370"/>
      <c r="BG15" s="361">
        <v>34212</v>
      </c>
      <c r="BH15" s="362"/>
      <c r="BI15" s="362"/>
      <c r="BJ15" s="362"/>
      <c r="BK15" s="362"/>
      <c r="BL15" s="362"/>
      <c r="BM15" s="362"/>
      <c r="BN15" s="363"/>
      <c r="BO15" s="364">
        <v>6.4</v>
      </c>
      <c r="BP15" s="364"/>
      <c r="BQ15" s="364"/>
      <c r="BR15" s="364"/>
      <c r="BS15" s="378" t="s">
        <v>66</v>
      </c>
      <c r="BT15" s="362"/>
      <c r="BU15" s="362"/>
      <c r="BV15" s="362"/>
      <c r="BW15" s="362"/>
      <c r="BX15" s="362"/>
      <c r="BY15" s="362"/>
      <c r="BZ15" s="362"/>
      <c r="CA15" s="362"/>
      <c r="CB15" s="379"/>
      <c r="CD15" s="380" t="s">
        <v>195</v>
      </c>
      <c r="CE15" s="381"/>
      <c r="CF15" s="381"/>
      <c r="CG15" s="381"/>
      <c r="CH15" s="381"/>
      <c r="CI15" s="381"/>
      <c r="CJ15" s="381"/>
      <c r="CK15" s="381"/>
      <c r="CL15" s="381"/>
      <c r="CM15" s="381"/>
      <c r="CN15" s="381"/>
      <c r="CO15" s="381"/>
      <c r="CP15" s="381"/>
      <c r="CQ15" s="382"/>
      <c r="CR15" s="361">
        <v>1411460</v>
      </c>
      <c r="CS15" s="362"/>
      <c r="CT15" s="362"/>
      <c r="CU15" s="362"/>
      <c r="CV15" s="362"/>
      <c r="CW15" s="362"/>
      <c r="CX15" s="362"/>
      <c r="CY15" s="363"/>
      <c r="CZ15" s="364">
        <v>25.6</v>
      </c>
      <c r="DA15" s="364"/>
      <c r="DB15" s="364"/>
      <c r="DC15" s="364"/>
      <c r="DD15" s="378">
        <v>1063896</v>
      </c>
      <c r="DE15" s="362"/>
      <c r="DF15" s="362"/>
      <c r="DG15" s="362"/>
      <c r="DH15" s="362"/>
      <c r="DI15" s="362"/>
      <c r="DJ15" s="362"/>
      <c r="DK15" s="362"/>
      <c r="DL15" s="362"/>
      <c r="DM15" s="362"/>
      <c r="DN15" s="362"/>
      <c r="DO15" s="362"/>
      <c r="DP15" s="363"/>
      <c r="DQ15" s="378">
        <v>514158</v>
      </c>
      <c r="DR15" s="362"/>
      <c r="DS15" s="362"/>
      <c r="DT15" s="362"/>
      <c r="DU15" s="362"/>
      <c r="DV15" s="362"/>
      <c r="DW15" s="362"/>
      <c r="DX15" s="362"/>
      <c r="DY15" s="362"/>
      <c r="DZ15" s="362"/>
      <c r="EA15" s="362"/>
      <c r="EB15" s="362"/>
      <c r="EC15" s="379"/>
    </row>
    <row r="16" spans="2:143" ht="11.25" customHeight="1" x14ac:dyDescent="0.15">
      <c r="B16" s="368" t="s">
        <v>196</v>
      </c>
      <c r="C16" s="369"/>
      <c r="D16" s="369"/>
      <c r="E16" s="369"/>
      <c r="F16" s="369"/>
      <c r="G16" s="369"/>
      <c r="H16" s="369"/>
      <c r="I16" s="369"/>
      <c r="J16" s="369"/>
      <c r="K16" s="369"/>
      <c r="L16" s="369"/>
      <c r="M16" s="369"/>
      <c r="N16" s="369"/>
      <c r="O16" s="369"/>
      <c r="P16" s="369"/>
      <c r="Q16" s="370"/>
      <c r="R16" s="361" t="s">
        <v>66</v>
      </c>
      <c r="S16" s="362"/>
      <c r="T16" s="362"/>
      <c r="U16" s="362"/>
      <c r="V16" s="362"/>
      <c r="W16" s="362"/>
      <c r="X16" s="362"/>
      <c r="Y16" s="363"/>
      <c r="Z16" s="364" t="s">
        <v>66</v>
      </c>
      <c r="AA16" s="364"/>
      <c r="AB16" s="364"/>
      <c r="AC16" s="364"/>
      <c r="AD16" s="365" t="s">
        <v>66</v>
      </c>
      <c r="AE16" s="365"/>
      <c r="AF16" s="365"/>
      <c r="AG16" s="365"/>
      <c r="AH16" s="365"/>
      <c r="AI16" s="365"/>
      <c r="AJ16" s="365"/>
      <c r="AK16" s="365"/>
      <c r="AL16" s="371" t="s">
        <v>66</v>
      </c>
      <c r="AM16" s="372"/>
      <c r="AN16" s="372"/>
      <c r="AO16" s="373"/>
      <c r="AP16" s="368" t="s">
        <v>197</v>
      </c>
      <c r="AQ16" s="369"/>
      <c r="AR16" s="369"/>
      <c r="AS16" s="369"/>
      <c r="AT16" s="369"/>
      <c r="AU16" s="369"/>
      <c r="AV16" s="369"/>
      <c r="AW16" s="369"/>
      <c r="AX16" s="369"/>
      <c r="AY16" s="369"/>
      <c r="AZ16" s="369"/>
      <c r="BA16" s="369"/>
      <c r="BB16" s="369"/>
      <c r="BC16" s="369"/>
      <c r="BD16" s="369"/>
      <c r="BE16" s="369"/>
      <c r="BF16" s="370"/>
      <c r="BG16" s="361" t="s">
        <v>66</v>
      </c>
      <c r="BH16" s="362"/>
      <c r="BI16" s="362"/>
      <c r="BJ16" s="362"/>
      <c r="BK16" s="362"/>
      <c r="BL16" s="362"/>
      <c r="BM16" s="362"/>
      <c r="BN16" s="363"/>
      <c r="BO16" s="364" t="s">
        <v>66</v>
      </c>
      <c r="BP16" s="364"/>
      <c r="BQ16" s="364"/>
      <c r="BR16" s="364"/>
      <c r="BS16" s="378" t="s">
        <v>66</v>
      </c>
      <c r="BT16" s="362"/>
      <c r="BU16" s="362"/>
      <c r="BV16" s="362"/>
      <c r="BW16" s="362"/>
      <c r="BX16" s="362"/>
      <c r="BY16" s="362"/>
      <c r="BZ16" s="362"/>
      <c r="CA16" s="362"/>
      <c r="CB16" s="379"/>
      <c r="CD16" s="380" t="s">
        <v>198</v>
      </c>
      <c r="CE16" s="381"/>
      <c r="CF16" s="381"/>
      <c r="CG16" s="381"/>
      <c r="CH16" s="381"/>
      <c r="CI16" s="381"/>
      <c r="CJ16" s="381"/>
      <c r="CK16" s="381"/>
      <c r="CL16" s="381"/>
      <c r="CM16" s="381"/>
      <c r="CN16" s="381"/>
      <c r="CO16" s="381"/>
      <c r="CP16" s="381"/>
      <c r="CQ16" s="382"/>
      <c r="CR16" s="361" t="s">
        <v>66</v>
      </c>
      <c r="CS16" s="362"/>
      <c r="CT16" s="362"/>
      <c r="CU16" s="362"/>
      <c r="CV16" s="362"/>
      <c r="CW16" s="362"/>
      <c r="CX16" s="362"/>
      <c r="CY16" s="363"/>
      <c r="CZ16" s="364" t="s">
        <v>66</v>
      </c>
      <c r="DA16" s="364"/>
      <c r="DB16" s="364"/>
      <c r="DC16" s="364"/>
      <c r="DD16" s="378" t="s">
        <v>66</v>
      </c>
      <c r="DE16" s="362"/>
      <c r="DF16" s="362"/>
      <c r="DG16" s="362"/>
      <c r="DH16" s="362"/>
      <c r="DI16" s="362"/>
      <c r="DJ16" s="362"/>
      <c r="DK16" s="362"/>
      <c r="DL16" s="362"/>
      <c r="DM16" s="362"/>
      <c r="DN16" s="362"/>
      <c r="DO16" s="362"/>
      <c r="DP16" s="363"/>
      <c r="DQ16" s="378" t="s">
        <v>66</v>
      </c>
      <c r="DR16" s="362"/>
      <c r="DS16" s="362"/>
      <c r="DT16" s="362"/>
      <c r="DU16" s="362"/>
      <c r="DV16" s="362"/>
      <c r="DW16" s="362"/>
      <c r="DX16" s="362"/>
      <c r="DY16" s="362"/>
      <c r="DZ16" s="362"/>
      <c r="EA16" s="362"/>
      <c r="EB16" s="362"/>
      <c r="EC16" s="379"/>
    </row>
    <row r="17" spans="2:133" ht="11.25" customHeight="1" x14ac:dyDescent="0.15">
      <c r="B17" s="368" t="s">
        <v>199</v>
      </c>
      <c r="C17" s="369"/>
      <c r="D17" s="369"/>
      <c r="E17" s="369"/>
      <c r="F17" s="369"/>
      <c r="G17" s="369"/>
      <c r="H17" s="369"/>
      <c r="I17" s="369"/>
      <c r="J17" s="369"/>
      <c r="K17" s="369"/>
      <c r="L17" s="369"/>
      <c r="M17" s="369"/>
      <c r="N17" s="369"/>
      <c r="O17" s="369"/>
      <c r="P17" s="369"/>
      <c r="Q17" s="370"/>
      <c r="R17" s="361">
        <v>749</v>
      </c>
      <c r="S17" s="362"/>
      <c r="T17" s="362"/>
      <c r="U17" s="362"/>
      <c r="V17" s="362"/>
      <c r="W17" s="362"/>
      <c r="X17" s="362"/>
      <c r="Y17" s="363"/>
      <c r="Z17" s="364">
        <v>0</v>
      </c>
      <c r="AA17" s="364"/>
      <c r="AB17" s="364"/>
      <c r="AC17" s="364"/>
      <c r="AD17" s="365">
        <v>749</v>
      </c>
      <c r="AE17" s="365"/>
      <c r="AF17" s="365"/>
      <c r="AG17" s="365"/>
      <c r="AH17" s="365"/>
      <c r="AI17" s="365"/>
      <c r="AJ17" s="365"/>
      <c r="AK17" s="365"/>
      <c r="AL17" s="371">
        <v>0</v>
      </c>
      <c r="AM17" s="372"/>
      <c r="AN17" s="372"/>
      <c r="AO17" s="373"/>
      <c r="AP17" s="368" t="s">
        <v>200</v>
      </c>
      <c r="AQ17" s="369"/>
      <c r="AR17" s="369"/>
      <c r="AS17" s="369"/>
      <c r="AT17" s="369"/>
      <c r="AU17" s="369"/>
      <c r="AV17" s="369"/>
      <c r="AW17" s="369"/>
      <c r="AX17" s="369"/>
      <c r="AY17" s="369"/>
      <c r="AZ17" s="369"/>
      <c r="BA17" s="369"/>
      <c r="BB17" s="369"/>
      <c r="BC17" s="369"/>
      <c r="BD17" s="369"/>
      <c r="BE17" s="369"/>
      <c r="BF17" s="370"/>
      <c r="BG17" s="361" t="s">
        <v>66</v>
      </c>
      <c r="BH17" s="362"/>
      <c r="BI17" s="362"/>
      <c r="BJ17" s="362"/>
      <c r="BK17" s="362"/>
      <c r="BL17" s="362"/>
      <c r="BM17" s="362"/>
      <c r="BN17" s="363"/>
      <c r="BO17" s="364" t="s">
        <v>66</v>
      </c>
      <c r="BP17" s="364"/>
      <c r="BQ17" s="364"/>
      <c r="BR17" s="364"/>
      <c r="BS17" s="378" t="s">
        <v>66</v>
      </c>
      <c r="BT17" s="362"/>
      <c r="BU17" s="362"/>
      <c r="BV17" s="362"/>
      <c r="BW17" s="362"/>
      <c r="BX17" s="362"/>
      <c r="BY17" s="362"/>
      <c r="BZ17" s="362"/>
      <c r="CA17" s="362"/>
      <c r="CB17" s="379"/>
      <c r="CD17" s="380" t="s">
        <v>201</v>
      </c>
      <c r="CE17" s="381"/>
      <c r="CF17" s="381"/>
      <c r="CG17" s="381"/>
      <c r="CH17" s="381"/>
      <c r="CI17" s="381"/>
      <c r="CJ17" s="381"/>
      <c r="CK17" s="381"/>
      <c r="CL17" s="381"/>
      <c r="CM17" s="381"/>
      <c r="CN17" s="381"/>
      <c r="CO17" s="381"/>
      <c r="CP17" s="381"/>
      <c r="CQ17" s="382"/>
      <c r="CR17" s="361">
        <v>450133</v>
      </c>
      <c r="CS17" s="362"/>
      <c r="CT17" s="362"/>
      <c r="CU17" s="362"/>
      <c r="CV17" s="362"/>
      <c r="CW17" s="362"/>
      <c r="CX17" s="362"/>
      <c r="CY17" s="363"/>
      <c r="CZ17" s="364">
        <v>8.1999999999999993</v>
      </c>
      <c r="DA17" s="364"/>
      <c r="DB17" s="364"/>
      <c r="DC17" s="364"/>
      <c r="DD17" s="378" t="s">
        <v>66</v>
      </c>
      <c r="DE17" s="362"/>
      <c r="DF17" s="362"/>
      <c r="DG17" s="362"/>
      <c r="DH17" s="362"/>
      <c r="DI17" s="362"/>
      <c r="DJ17" s="362"/>
      <c r="DK17" s="362"/>
      <c r="DL17" s="362"/>
      <c r="DM17" s="362"/>
      <c r="DN17" s="362"/>
      <c r="DO17" s="362"/>
      <c r="DP17" s="363"/>
      <c r="DQ17" s="378">
        <v>420721</v>
      </c>
      <c r="DR17" s="362"/>
      <c r="DS17" s="362"/>
      <c r="DT17" s="362"/>
      <c r="DU17" s="362"/>
      <c r="DV17" s="362"/>
      <c r="DW17" s="362"/>
      <c r="DX17" s="362"/>
      <c r="DY17" s="362"/>
      <c r="DZ17" s="362"/>
      <c r="EA17" s="362"/>
      <c r="EB17" s="362"/>
      <c r="EC17" s="379"/>
    </row>
    <row r="18" spans="2:133" ht="11.25" customHeight="1" x14ac:dyDescent="0.15">
      <c r="B18" s="368" t="s">
        <v>202</v>
      </c>
      <c r="C18" s="369"/>
      <c r="D18" s="369"/>
      <c r="E18" s="369"/>
      <c r="F18" s="369"/>
      <c r="G18" s="369"/>
      <c r="H18" s="369"/>
      <c r="I18" s="369"/>
      <c r="J18" s="369"/>
      <c r="K18" s="369"/>
      <c r="L18" s="369"/>
      <c r="M18" s="369"/>
      <c r="N18" s="369"/>
      <c r="O18" s="369"/>
      <c r="P18" s="369"/>
      <c r="Q18" s="370"/>
      <c r="R18" s="361">
        <v>2271137</v>
      </c>
      <c r="S18" s="362"/>
      <c r="T18" s="362"/>
      <c r="U18" s="362"/>
      <c r="V18" s="362"/>
      <c r="W18" s="362"/>
      <c r="X18" s="362"/>
      <c r="Y18" s="363"/>
      <c r="Z18" s="364">
        <v>40</v>
      </c>
      <c r="AA18" s="364"/>
      <c r="AB18" s="364"/>
      <c r="AC18" s="364"/>
      <c r="AD18" s="365">
        <v>2042742</v>
      </c>
      <c r="AE18" s="365"/>
      <c r="AF18" s="365"/>
      <c r="AG18" s="365"/>
      <c r="AH18" s="365"/>
      <c r="AI18" s="365"/>
      <c r="AJ18" s="365"/>
      <c r="AK18" s="365"/>
      <c r="AL18" s="371">
        <v>73.900000000000006</v>
      </c>
      <c r="AM18" s="372"/>
      <c r="AN18" s="372"/>
      <c r="AO18" s="373"/>
      <c r="AP18" s="368" t="s">
        <v>203</v>
      </c>
      <c r="AQ18" s="369"/>
      <c r="AR18" s="369"/>
      <c r="AS18" s="369"/>
      <c r="AT18" s="369"/>
      <c r="AU18" s="369"/>
      <c r="AV18" s="369"/>
      <c r="AW18" s="369"/>
      <c r="AX18" s="369"/>
      <c r="AY18" s="369"/>
      <c r="AZ18" s="369"/>
      <c r="BA18" s="369"/>
      <c r="BB18" s="369"/>
      <c r="BC18" s="369"/>
      <c r="BD18" s="369"/>
      <c r="BE18" s="369"/>
      <c r="BF18" s="370"/>
      <c r="BG18" s="361" t="s">
        <v>66</v>
      </c>
      <c r="BH18" s="362"/>
      <c r="BI18" s="362"/>
      <c r="BJ18" s="362"/>
      <c r="BK18" s="362"/>
      <c r="BL18" s="362"/>
      <c r="BM18" s="362"/>
      <c r="BN18" s="363"/>
      <c r="BO18" s="364" t="s">
        <v>66</v>
      </c>
      <c r="BP18" s="364"/>
      <c r="BQ18" s="364"/>
      <c r="BR18" s="364"/>
      <c r="BS18" s="378" t="s">
        <v>66</v>
      </c>
      <c r="BT18" s="362"/>
      <c r="BU18" s="362"/>
      <c r="BV18" s="362"/>
      <c r="BW18" s="362"/>
      <c r="BX18" s="362"/>
      <c r="BY18" s="362"/>
      <c r="BZ18" s="362"/>
      <c r="CA18" s="362"/>
      <c r="CB18" s="379"/>
      <c r="CD18" s="380" t="s">
        <v>204</v>
      </c>
      <c r="CE18" s="381"/>
      <c r="CF18" s="381"/>
      <c r="CG18" s="381"/>
      <c r="CH18" s="381"/>
      <c r="CI18" s="381"/>
      <c r="CJ18" s="381"/>
      <c r="CK18" s="381"/>
      <c r="CL18" s="381"/>
      <c r="CM18" s="381"/>
      <c r="CN18" s="381"/>
      <c r="CO18" s="381"/>
      <c r="CP18" s="381"/>
      <c r="CQ18" s="382"/>
      <c r="CR18" s="361" t="s">
        <v>66</v>
      </c>
      <c r="CS18" s="362"/>
      <c r="CT18" s="362"/>
      <c r="CU18" s="362"/>
      <c r="CV18" s="362"/>
      <c r="CW18" s="362"/>
      <c r="CX18" s="362"/>
      <c r="CY18" s="363"/>
      <c r="CZ18" s="364" t="s">
        <v>66</v>
      </c>
      <c r="DA18" s="364"/>
      <c r="DB18" s="364"/>
      <c r="DC18" s="364"/>
      <c r="DD18" s="378" t="s">
        <v>66</v>
      </c>
      <c r="DE18" s="362"/>
      <c r="DF18" s="362"/>
      <c r="DG18" s="362"/>
      <c r="DH18" s="362"/>
      <c r="DI18" s="362"/>
      <c r="DJ18" s="362"/>
      <c r="DK18" s="362"/>
      <c r="DL18" s="362"/>
      <c r="DM18" s="362"/>
      <c r="DN18" s="362"/>
      <c r="DO18" s="362"/>
      <c r="DP18" s="363"/>
      <c r="DQ18" s="378" t="s">
        <v>66</v>
      </c>
      <c r="DR18" s="362"/>
      <c r="DS18" s="362"/>
      <c r="DT18" s="362"/>
      <c r="DU18" s="362"/>
      <c r="DV18" s="362"/>
      <c r="DW18" s="362"/>
      <c r="DX18" s="362"/>
      <c r="DY18" s="362"/>
      <c r="DZ18" s="362"/>
      <c r="EA18" s="362"/>
      <c r="EB18" s="362"/>
      <c r="EC18" s="379"/>
    </row>
    <row r="19" spans="2:133" ht="11.25" customHeight="1" x14ac:dyDescent="0.15">
      <c r="B19" s="368" t="s">
        <v>205</v>
      </c>
      <c r="C19" s="369"/>
      <c r="D19" s="369"/>
      <c r="E19" s="369"/>
      <c r="F19" s="369"/>
      <c r="G19" s="369"/>
      <c r="H19" s="369"/>
      <c r="I19" s="369"/>
      <c r="J19" s="369"/>
      <c r="K19" s="369"/>
      <c r="L19" s="369"/>
      <c r="M19" s="369"/>
      <c r="N19" s="369"/>
      <c r="O19" s="369"/>
      <c r="P19" s="369"/>
      <c r="Q19" s="370"/>
      <c r="R19" s="361">
        <v>2042742</v>
      </c>
      <c r="S19" s="362"/>
      <c r="T19" s="362"/>
      <c r="U19" s="362"/>
      <c r="V19" s="362"/>
      <c r="W19" s="362"/>
      <c r="X19" s="362"/>
      <c r="Y19" s="363"/>
      <c r="Z19" s="364">
        <v>36</v>
      </c>
      <c r="AA19" s="364"/>
      <c r="AB19" s="364"/>
      <c r="AC19" s="364"/>
      <c r="AD19" s="365">
        <v>2042742</v>
      </c>
      <c r="AE19" s="365"/>
      <c r="AF19" s="365"/>
      <c r="AG19" s="365"/>
      <c r="AH19" s="365"/>
      <c r="AI19" s="365"/>
      <c r="AJ19" s="365"/>
      <c r="AK19" s="365"/>
      <c r="AL19" s="371">
        <v>73.900000000000006</v>
      </c>
      <c r="AM19" s="372"/>
      <c r="AN19" s="372"/>
      <c r="AO19" s="373"/>
      <c r="AP19" s="368" t="s">
        <v>206</v>
      </c>
      <c r="AQ19" s="369"/>
      <c r="AR19" s="369"/>
      <c r="AS19" s="369"/>
      <c r="AT19" s="369"/>
      <c r="AU19" s="369"/>
      <c r="AV19" s="369"/>
      <c r="AW19" s="369"/>
      <c r="AX19" s="369"/>
      <c r="AY19" s="369"/>
      <c r="AZ19" s="369"/>
      <c r="BA19" s="369"/>
      <c r="BB19" s="369"/>
      <c r="BC19" s="369"/>
      <c r="BD19" s="369"/>
      <c r="BE19" s="369"/>
      <c r="BF19" s="370"/>
      <c r="BG19" s="361" t="s">
        <v>66</v>
      </c>
      <c r="BH19" s="362"/>
      <c r="BI19" s="362"/>
      <c r="BJ19" s="362"/>
      <c r="BK19" s="362"/>
      <c r="BL19" s="362"/>
      <c r="BM19" s="362"/>
      <c r="BN19" s="363"/>
      <c r="BO19" s="364" t="s">
        <v>66</v>
      </c>
      <c r="BP19" s="364"/>
      <c r="BQ19" s="364"/>
      <c r="BR19" s="364"/>
      <c r="BS19" s="378" t="s">
        <v>66</v>
      </c>
      <c r="BT19" s="362"/>
      <c r="BU19" s="362"/>
      <c r="BV19" s="362"/>
      <c r="BW19" s="362"/>
      <c r="BX19" s="362"/>
      <c r="BY19" s="362"/>
      <c r="BZ19" s="362"/>
      <c r="CA19" s="362"/>
      <c r="CB19" s="379"/>
      <c r="CD19" s="380" t="s">
        <v>207</v>
      </c>
      <c r="CE19" s="381"/>
      <c r="CF19" s="381"/>
      <c r="CG19" s="381"/>
      <c r="CH19" s="381"/>
      <c r="CI19" s="381"/>
      <c r="CJ19" s="381"/>
      <c r="CK19" s="381"/>
      <c r="CL19" s="381"/>
      <c r="CM19" s="381"/>
      <c r="CN19" s="381"/>
      <c r="CO19" s="381"/>
      <c r="CP19" s="381"/>
      <c r="CQ19" s="382"/>
      <c r="CR19" s="361" t="s">
        <v>66</v>
      </c>
      <c r="CS19" s="362"/>
      <c r="CT19" s="362"/>
      <c r="CU19" s="362"/>
      <c r="CV19" s="362"/>
      <c r="CW19" s="362"/>
      <c r="CX19" s="362"/>
      <c r="CY19" s="363"/>
      <c r="CZ19" s="364" t="s">
        <v>66</v>
      </c>
      <c r="DA19" s="364"/>
      <c r="DB19" s="364"/>
      <c r="DC19" s="364"/>
      <c r="DD19" s="378" t="s">
        <v>66</v>
      </c>
      <c r="DE19" s="362"/>
      <c r="DF19" s="362"/>
      <c r="DG19" s="362"/>
      <c r="DH19" s="362"/>
      <c r="DI19" s="362"/>
      <c r="DJ19" s="362"/>
      <c r="DK19" s="362"/>
      <c r="DL19" s="362"/>
      <c r="DM19" s="362"/>
      <c r="DN19" s="362"/>
      <c r="DO19" s="362"/>
      <c r="DP19" s="363"/>
      <c r="DQ19" s="378" t="s">
        <v>66</v>
      </c>
      <c r="DR19" s="362"/>
      <c r="DS19" s="362"/>
      <c r="DT19" s="362"/>
      <c r="DU19" s="362"/>
      <c r="DV19" s="362"/>
      <c r="DW19" s="362"/>
      <c r="DX19" s="362"/>
      <c r="DY19" s="362"/>
      <c r="DZ19" s="362"/>
      <c r="EA19" s="362"/>
      <c r="EB19" s="362"/>
      <c r="EC19" s="379"/>
    </row>
    <row r="20" spans="2:133" ht="11.25" customHeight="1" x14ac:dyDescent="0.15">
      <c r="B20" s="368" t="s">
        <v>208</v>
      </c>
      <c r="C20" s="369"/>
      <c r="D20" s="369"/>
      <c r="E20" s="369"/>
      <c r="F20" s="369"/>
      <c r="G20" s="369"/>
      <c r="H20" s="369"/>
      <c r="I20" s="369"/>
      <c r="J20" s="369"/>
      <c r="K20" s="369"/>
      <c r="L20" s="369"/>
      <c r="M20" s="369"/>
      <c r="N20" s="369"/>
      <c r="O20" s="369"/>
      <c r="P20" s="369"/>
      <c r="Q20" s="370"/>
      <c r="R20" s="361">
        <v>228395</v>
      </c>
      <c r="S20" s="362"/>
      <c r="T20" s="362"/>
      <c r="U20" s="362"/>
      <c r="V20" s="362"/>
      <c r="W20" s="362"/>
      <c r="X20" s="362"/>
      <c r="Y20" s="363"/>
      <c r="Z20" s="364">
        <v>4</v>
      </c>
      <c r="AA20" s="364"/>
      <c r="AB20" s="364"/>
      <c r="AC20" s="364"/>
      <c r="AD20" s="365" t="s">
        <v>66</v>
      </c>
      <c r="AE20" s="365"/>
      <c r="AF20" s="365"/>
      <c r="AG20" s="365"/>
      <c r="AH20" s="365"/>
      <c r="AI20" s="365"/>
      <c r="AJ20" s="365"/>
      <c r="AK20" s="365"/>
      <c r="AL20" s="371" t="s">
        <v>66</v>
      </c>
      <c r="AM20" s="372"/>
      <c r="AN20" s="372"/>
      <c r="AO20" s="373"/>
      <c r="AP20" s="368" t="s">
        <v>209</v>
      </c>
      <c r="AQ20" s="369"/>
      <c r="AR20" s="369"/>
      <c r="AS20" s="369"/>
      <c r="AT20" s="369"/>
      <c r="AU20" s="369"/>
      <c r="AV20" s="369"/>
      <c r="AW20" s="369"/>
      <c r="AX20" s="369"/>
      <c r="AY20" s="369"/>
      <c r="AZ20" s="369"/>
      <c r="BA20" s="369"/>
      <c r="BB20" s="369"/>
      <c r="BC20" s="369"/>
      <c r="BD20" s="369"/>
      <c r="BE20" s="369"/>
      <c r="BF20" s="370"/>
      <c r="BG20" s="361" t="s">
        <v>66</v>
      </c>
      <c r="BH20" s="362"/>
      <c r="BI20" s="362"/>
      <c r="BJ20" s="362"/>
      <c r="BK20" s="362"/>
      <c r="BL20" s="362"/>
      <c r="BM20" s="362"/>
      <c r="BN20" s="363"/>
      <c r="BO20" s="364" t="s">
        <v>66</v>
      </c>
      <c r="BP20" s="364"/>
      <c r="BQ20" s="364"/>
      <c r="BR20" s="364"/>
      <c r="BS20" s="378" t="s">
        <v>66</v>
      </c>
      <c r="BT20" s="362"/>
      <c r="BU20" s="362"/>
      <c r="BV20" s="362"/>
      <c r="BW20" s="362"/>
      <c r="BX20" s="362"/>
      <c r="BY20" s="362"/>
      <c r="BZ20" s="362"/>
      <c r="CA20" s="362"/>
      <c r="CB20" s="379"/>
      <c r="CD20" s="380" t="s">
        <v>210</v>
      </c>
      <c r="CE20" s="381"/>
      <c r="CF20" s="381"/>
      <c r="CG20" s="381"/>
      <c r="CH20" s="381"/>
      <c r="CI20" s="381"/>
      <c r="CJ20" s="381"/>
      <c r="CK20" s="381"/>
      <c r="CL20" s="381"/>
      <c r="CM20" s="381"/>
      <c r="CN20" s="381"/>
      <c r="CO20" s="381"/>
      <c r="CP20" s="381"/>
      <c r="CQ20" s="382"/>
      <c r="CR20" s="361">
        <v>5503394</v>
      </c>
      <c r="CS20" s="362"/>
      <c r="CT20" s="362"/>
      <c r="CU20" s="362"/>
      <c r="CV20" s="362"/>
      <c r="CW20" s="362"/>
      <c r="CX20" s="362"/>
      <c r="CY20" s="363"/>
      <c r="CZ20" s="364">
        <v>100</v>
      </c>
      <c r="DA20" s="364"/>
      <c r="DB20" s="364"/>
      <c r="DC20" s="364"/>
      <c r="DD20" s="378">
        <v>1529332</v>
      </c>
      <c r="DE20" s="362"/>
      <c r="DF20" s="362"/>
      <c r="DG20" s="362"/>
      <c r="DH20" s="362"/>
      <c r="DI20" s="362"/>
      <c r="DJ20" s="362"/>
      <c r="DK20" s="362"/>
      <c r="DL20" s="362"/>
      <c r="DM20" s="362"/>
      <c r="DN20" s="362"/>
      <c r="DO20" s="362"/>
      <c r="DP20" s="363"/>
      <c r="DQ20" s="378">
        <v>3317226</v>
      </c>
      <c r="DR20" s="362"/>
      <c r="DS20" s="362"/>
      <c r="DT20" s="362"/>
      <c r="DU20" s="362"/>
      <c r="DV20" s="362"/>
      <c r="DW20" s="362"/>
      <c r="DX20" s="362"/>
      <c r="DY20" s="362"/>
      <c r="DZ20" s="362"/>
      <c r="EA20" s="362"/>
      <c r="EB20" s="362"/>
      <c r="EC20" s="379"/>
    </row>
    <row r="21" spans="2:133" ht="11.25" customHeight="1" x14ac:dyDescent="0.15">
      <c r="B21" s="368" t="s">
        <v>211</v>
      </c>
      <c r="C21" s="369"/>
      <c r="D21" s="369"/>
      <c r="E21" s="369"/>
      <c r="F21" s="369"/>
      <c r="G21" s="369"/>
      <c r="H21" s="369"/>
      <c r="I21" s="369"/>
      <c r="J21" s="369"/>
      <c r="K21" s="369"/>
      <c r="L21" s="369"/>
      <c r="M21" s="369"/>
      <c r="N21" s="369"/>
      <c r="O21" s="369"/>
      <c r="P21" s="369"/>
      <c r="Q21" s="370"/>
      <c r="R21" s="361" t="s">
        <v>66</v>
      </c>
      <c r="S21" s="362"/>
      <c r="T21" s="362"/>
      <c r="U21" s="362"/>
      <c r="V21" s="362"/>
      <c r="W21" s="362"/>
      <c r="X21" s="362"/>
      <c r="Y21" s="363"/>
      <c r="Z21" s="364" t="s">
        <v>66</v>
      </c>
      <c r="AA21" s="364"/>
      <c r="AB21" s="364"/>
      <c r="AC21" s="364"/>
      <c r="AD21" s="365" t="s">
        <v>66</v>
      </c>
      <c r="AE21" s="365"/>
      <c r="AF21" s="365"/>
      <c r="AG21" s="365"/>
      <c r="AH21" s="365"/>
      <c r="AI21" s="365"/>
      <c r="AJ21" s="365"/>
      <c r="AK21" s="365"/>
      <c r="AL21" s="371" t="s">
        <v>66</v>
      </c>
      <c r="AM21" s="372"/>
      <c r="AN21" s="372"/>
      <c r="AO21" s="373"/>
      <c r="AP21" s="383" t="s">
        <v>212</v>
      </c>
      <c r="AQ21" s="384"/>
      <c r="AR21" s="384"/>
      <c r="AS21" s="384"/>
      <c r="AT21" s="384"/>
      <c r="AU21" s="384"/>
      <c r="AV21" s="384"/>
      <c r="AW21" s="384"/>
      <c r="AX21" s="384"/>
      <c r="AY21" s="384"/>
      <c r="AZ21" s="384"/>
      <c r="BA21" s="384"/>
      <c r="BB21" s="384"/>
      <c r="BC21" s="384"/>
      <c r="BD21" s="384"/>
      <c r="BE21" s="384"/>
      <c r="BF21" s="385"/>
      <c r="BG21" s="361" t="s">
        <v>66</v>
      </c>
      <c r="BH21" s="362"/>
      <c r="BI21" s="362"/>
      <c r="BJ21" s="362"/>
      <c r="BK21" s="362"/>
      <c r="BL21" s="362"/>
      <c r="BM21" s="362"/>
      <c r="BN21" s="363"/>
      <c r="BO21" s="364" t="s">
        <v>66</v>
      </c>
      <c r="BP21" s="364"/>
      <c r="BQ21" s="364"/>
      <c r="BR21" s="364"/>
      <c r="BS21" s="378" t="s">
        <v>66</v>
      </c>
      <c r="BT21" s="362"/>
      <c r="BU21" s="362"/>
      <c r="BV21" s="362"/>
      <c r="BW21" s="362"/>
      <c r="BX21" s="362"/>
      <c r="BY21" s="362"/>
      <c r="BZ21" s="362"/>
      <c r="CA21" s="362"/>
      <c r="CB21" s="379"/>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68" t="s">
        <v>213</v>
      </c>
      <c r="C22" s="369"/>
      <c r="D22" s="369"/>
      <c r="E22" s="369"/>
      <c r="F22" s="369"/>
      <c r="G22" s="369"/>
      <c r="H22" s="369"/>
      <c r="I22" s="369"/>
      <c r="J22" s="369"/>
      <c r="K22" s="369"/>
      <c r="L22" s="369"/>
      <c r="M22" s="369"/>
      <c r="N22" s="369"/>
      <c r="O22" s="369"/>
      <c r="P22" s="369"/>
      <c r="Q22" s="370"/>
      <c r="R22" s="361">
        <v>2993215</v>
      </c>
      <c r="S22" s="362"/>
      <c r="T22" s="362"/>
      <c r="U22" s="362"/>
      <c r="V22" s="362"/>
      <c r="W22" s="362"/>
      <c r="X22" s="362"/>
      <c r="Y22" s="363"/>
      <c r="Z22" s="364">
        <v>52.7</v>
      </c>
      <c r="AA22" s="364"/>
      <c r="AB22" s="364"/>
      <c r="AC22" s="364"/>
      <c r="AD22" s="365">
        <v>2764820</v>
      </c>
      <c r="AE22" s="365"/>
      <c r="AF22" s="365"/>
      <c r="AG22" s="365"/>
      <c r="AH22" s="365"/>
      <c r="AI22" s="365"/>
      <c r="AJ22" s="365"/>
      <c r="AK22" s="365"/>
      <c r="AL22" s="371">
        <v>100</v>
      </c>
      <c r="AM22" s="372"/>
      <c r="AN22" s="372"/>
      <c r="AO22" s="373"/>
      <c r="AP22" s="383" t="s">
        <v>214</v>
      </c>
      <c r="AQ22" s="384"/>
      <c r="AR22" s="384"/>
      <c r="AS22" s="384"/>
      <c r="AT22" s="384"/>
      <c r="AU22" s="384"/>
      <c r="AV22" s="384"/>
      <c r="AW22" s="384"/>
      <c r="AX22" s="384"/>
      <c r="AY22" s="384"/>
      <c r="AZ22" s="384"/>
      <c r="BA22" s="384"/>
      <c r="BB22" s="384"/>
      <c r="BC22" s="384"/>
      <c r="BD22" s="384"/>
      <c r="BE22" s="384"/>
      <c r="BF22" s="385"/>
      <c r="BG22" s="361" t="s">
        <v>66</v>
      </c>
      <c r="BH22" s="362"/>
      <c r="BI22" s="362"/>
      <c r="BJ22" s="362"/>
      <c r="BK22" s="362"/>
      <c r="BL22" s="362"/>
      <c r="BM22" s="362"/>
      <c r="BN22" s="363"/>
      <c r="BO22" s="364" t="s">
        <v>66</v>
      </c>
      <c r="BP22" s="364"/>
      <c r="BQ22" s="364"/>
      <c r="BR22" s="364"/>
      <c r="BS22" s="378" t="s">
        <v>66</v>
      </c>
      <c r="BT22" s="362"/>
      <c r="BU22" s="362"/>
      <c r="BV22" s="362"/>
      <c r="BW22" s="362"/>
      <c r="BX22" s="362"/>
      <c r="BY22" s="362"/>
      <c r="BZ22" s="362"/>
      <c r="CA22" s="362"/>
      <c r="CB22" s="379"/>
      <c r="CD22" s="346" t="s">
        <v>215</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x14ac:dyDescent="0.15">
      <c r="B23" s="368" t="s">
        <v>216</v>
      </c>
      <c r="C23" s="369"/>
      <c r="D23" s="369"/>
      <c r="E23" s="369"/>
      <c r="F23" s="369"/>
      <c r="G23" s="369"/>
      <c r="H23" s="369"/>
      <c r="I23" s="369"/>
      <c r="J23" s="369"/>
      <c r="K23" s="369"/>
      <c r="L23" s="369"/>
      <c r="M23" s="369"/>
      <c r="N23" s="369"/>
      <c r="O23" s="369"/>
      <c r="P23" s="369"/>
      <c r="Q23" s="370"/>
      <c r="R23" s="361">
        <v>737</v>
      </c>
      <c r="S23" s="362"/>
      <c r="T23" s="362"/>
      <c r="U23" s="362"/>
      <c r="V23" s="362"/>
      <c r="W23" s="362"/>
      <c r="X23" s="362"/>
      <c r="Y23" s="363"/>
      <c r="Z23" s="364">
        <v>0</v>
      </c>
      <c r="AA23" s="364"/>
      <c r="AB23" s="364"/>
      <c r="AC23" s="364"/>
      <c r="AD23" s="365">
        <v>737</v>
      </c>
      <c r="AE23" s="365"/>
      <c r="AF23" s="365"/>
      <c r="AG23" s="365"/>
      <c r="AH23" s="365"/>
      <c r="AI23" s="365"/>
      <c r="AJ23" s="365"/>
      <c r="AK23" s="365"/>
      <c r="AL23" s="371">
        <v>0</v>
      </c>
      <c r="AM23" s="372"/>
      <c r="AN23" s="372"/>
      <c r="AO23" s="373"/>
      <c r="AP23" s="383" t="s">
        <v>217</v>
      </c>
      <c r="AQ23" s="384"/>
      <c r="AR23" s="384"/>
      <c r="AS23" s="384"/>
      <c r="AT23" s="384"/>
      <c r="AU23" s="384"/>
      <c r="AV23" s="384"/>
      <c r="AW23" s="384"/>
      <c r="AX23" s="384"/>
      <c r="AY23" s="384"/>
      <c r="AZ23" s="384"/>
      <c r="BA23" s="384"/>
      <c r="BB23" s="384"/>
      <c r="BC23" s="384"/>
      <c r="BD23" s="384"/>
      <c r="BE23" s="384"/>
      <c r="BF23" s="385"/>
      <c r="BG23" s="361" t="s">
        <v>66</v>
      </c>
      <c r="BH23" s="362"/>
      <c r="BI23" s="362"/>
      <c r="BJ23" s="362"/>
      <c r="BK23" s="362"/>
      <c r="BL23" s="362"/>
      <c r="BM23" s="362"/>
      <c r="BN23" s="363"/>
      <c r="BO23" s="364" t="s">
        <v>66</v>
      </c>
      <c r="BP23" s="364"/>
      <c r="BQ23" s="364"/>
      <c r="BR23" s="364"/>
      <c r="BS23" s="378" t="s">
        <v>66</v>
      </c>
      <c r="BT23" s="362"/>
      <c r="BU23" s="362"/>
      <c r="BV23" s="362"/>
      <c r="BW23" s="362"/>
      <c r="BX23" s="362"/>
      <c r="BY23" s="362"/>
      <c r="BZ23" s="362"/>
      <c r="CA23" s="362"/>
      <c r="CB23" s="379"/>
      <c r="CD23" s="346" t="s">
        <v>157</v>
      </c>
      <c r="CE23" s="347"/>
      <c r="CF23" s="347"/>
      <c r="CG23" s="347"/>
      <c r="CH23" s="347"/>
      <c r="CI23" s="347"/>
      <c r="CJ23" s="347"/>
      <c r="CK23" s="347"/>
      <c r="CL23" s="347"/>
      <c r="CM23" s="347"/>
      <c r="CN23" s="347"/>
      <c r="CO23" s="347"/>
      <c r="CP23" s="347"/>
      <c r="CQ23" s="348"/>
      <c r="CR23" s="346" t="s">
        <v>218</v>
      </c>
      <c r="CS23" s="347"/>
      <c r="CT23" s="347"/>
      <c r="CU23" s="347"/>
      <c r="CV23" s="347"/>
      <c r="CW23" s="347"/>
      <c r="CX23" s="347"/>
      <c r="CY23" s="348"/>
      <c r="CZ23" s="346" t="s">
        <v>219</v>
      </c>
      <c r="DA23" s="347"/>
      <c r="DB23" s="347"/>
      <c r="DC23" s="348"/>
      <c r="DD23" s="346" t="s">
        <v>220</v>
      </c>
      <c r="DE23" s="347"/>
      <c r="DF23" s="347"/>
      <c r="DG23" s="347"/>
      <c r="DH23" s="347"/>
      <c r="DI23" s="347"/>
      <c r="DJ23" s="347"/>
      <c r="DK23" s="348"/>
      <c r="DL23" s="395" t="s">
        <v>221</v>
      </c>
      <c r="DM23" s="396"/>
      <c r="DN23" s="396"/>
      <c r="DO23" s="396"/>
      <c r="DP23" s="396"/>
      <c r="DQ23" s="396"/>
      <c r="DR23" s="396"/>
      <c r="DS23" s="396"/>
      <c r="DT23" s="396"/>
      <c r="DU23" s="396"/>
      <c r="DV23" s="397"/>
      <c r="DW23" s="346" t="s">
        <v>222</v>
      </c>
      <c r="DX23" s="347"/>
      <c r="DY23" s="347"/>
      <c r="DZ23" s="347"/>
      <c r="EA23" s="347"/>
      <c r="EB23" s="347"/>
      <c r="EC23" s="348"/>
    </row>
    <row r="24" spans="2:133" ht="11.25" customHeight="1" x14ac:dyDescent="0.15">
      <c r="B24" s="368" t="s">
        <v>223</v>
      </c>
      <c r="C24" s="369"/>
      <c r="D24" s="369"/>
      <c r="E24" s="369"/>
      <c r="F24" s="369"/>
      <c r="G24" s="369"/>
      <c r="H24" s="369"/>
      <c r="I24" s="369"/>
      <c r="J24" s="369"/>
      <c r="K24" s="369"/>
      <c r="L24" s="369"/>
      <c r="M24" s="369"/>
      <c r="N24" s="369"/>
      <c r="O24" s="369"/>
      <c r="P24" s="369"/>
      <c r="Q24" s="370"/>
      <c r="R24" s="361">
        <v>17446</v>
      </c>
      <c r="S24" s="362"/>
      <c r="T24" s="362"/>
      <c r="U24" s="362"/>
      <c r="V24" s="362"/>
      <c r="W24" s="362"/>
      <c r="X24" s="362"/>
      <c r="Y24" s="363"/>
      <c r="Z24" s="364">
        <v>0.3</v>
      </c>
      <c r="AA24" s="364"/>
      <c r="AB24" s="364"/>
      <c r="AC24" s="364"/>
      <c r="AD24" s="365" t="s">
        <v>66</v>
      </c>
      <c r="AE24" s="365"/>
      <c r="AF24" s="365"/>
      <c r="AG24" s="365"/>
      <c r="AH24" s="365"/>
      <c r="AI24" s="365"/>
      <c r="AJ24" s="365"/>
      <c r="AK24" s="365"/>
      <c r="AL24" s="371" t="s">
        <v>66</v>
      </c>
      <c r="AM24" s="372"/>
      <c r="AN24" s="372"/>
      <c r="AO24" s="373"/>
      <c r="AP24" s="383" t="s">
        <v>224</v>
      </c>
      <c r="AQ24" s="384"/>
      <c r="AR24" s="384"/>
      <c r="AS24" s="384"/>
      <c r="AT24" s="384"/>
      <c r="AU24" s="384"/>
      <c r="AV24" s="384"/>
      <c r="AW24" s="384"/>
      <c r="AX24" s="384"/>
      <c r="AY24" s="384"/>
      <c r="AZ24" s="384"/>
      <c r="BA24" s="384"/>
      <c r="BB24" s="384"/>
      <c r="BC24" s="384"/>
      <c r="BD24" s="384"/>
      <c r="BE24" s="384"/>
      <c r="BF24" s="385"/>
      <c r="BG24" s="361" t="s">
        <v>66</v>
      </c>
      <c r="BH24" s="362"/>
      <c r="BI24" s="362"/>
      <c r="BJ24" s="362"/>
      <c r="BK24" s="362"/>
      <c r="BL24" s="362"/>
      <c r="BM24" s="362"/>
      <c r="BN24" s="363"/>
      <c r="BO24" s="364" t="s">
        <v>66</v>
      </c>
      <c r="BP24" s="364"/>
      <c r="BQ24" s="364"/>
      <c r="BR24" s="364"/>
      <c r="BS24" s="378" t="s">
        <v>66</v>
      </c>
      <c r="BT24" s="362"/>
      <c r="BU24" s="362"/>
      <c r="BV24" s="362"/>
      <c r="BW24" s="362"/>
      <c r="BX24" s="362"/>
      <c r="BY24" s="362"/>
      <c r="BZ24" s="362"/>
      <c r="CA24" s="362"/>
      <c r="CB24" s="379"/>
      <c r="CD24" s="374" t="s">
        <v>225</v>
      </c>
      <c r="CE24" s="375"/>
      <c r="CF24" s="375"/>
      <c r="CG24" s="375"/>
      <c r="CH24" s="375"/>
      <c r="CI24" s="375"/>
      <c r="CJ24" s="375"/>
      <c r="CK24" s="375"/>
      <c r="CL24" s="375"/>
      <c r="CM24" s="375"/>
      <c r="CN24" s="375"/>
      <c r="CO24" s="375"/>
      <c r="CP24" s="375"/>
      <c r="CQ24" s="376"/>
      <c r="CR24" s="353">
        <v>1335338</v>
      </c>
      <c r="CS24" s="354"/>
      <c r="CT24" s="354"/>
      <c r="CU24" s="354"/>
      <c r="CV24" s="354"/>
      <c r="CW24" s="354"/>
      <c r="CX24" s="354"/>
      <c r="CY24" s="355"/>
      <c r="CZ24" s="358">
        <v>24.3</v>
      </c>
      <c r="DA24" s="359"/>
      <c r="DB24" s="359"/>
      <c r="DC24" s="377"/>
      <c r="DD24" s="398">
        <v>1151335</v>
      </c>
      <c r="DE24" s="354"/>
      <c r="DF24" s="354"/>
      <c r="DG24" s="354"/>
      <c r="DH24" s="354"/>
      <c r="DI24" s="354"/>
      <c r="DJ24" s="354"/>
      <c r="DK24" s="355"/>
      <c r="DL24" s="398">
        <v>1151278</v>
      </c>
      <c r="DM24" s="354"/>
      <c r="DN24" s="354"/>
      <c r="DO24" s="354"/>
      <c r="DP24" s="354"/>
      <c r="DQ24" s="354"/>
      <c r="DR24" s="354"/>
      <c r="DS24" s="354"/>
      <c r="DT24" s="354"/>
      <c r="DU24" s="354"/>
      <c r="DV24" s="355"/>
      <c r="DW24" s="358">
        <v>40</v>
      </c>
      <c r="DX24" s="359"/>
      <c r="DY24" s="359"/>
      <c r="DZ24" s="359"/>
      <c r="EA24" s="359"/>
      <c r="EB24" s="359"/>
      <c r="EC24" s="360"/>
    </row>
    <row r="25" spans="2:133" ht="11.25" customHeight="1" x14ac:dyDescent="0.15">
      <c r="B25" s="368" t="s">
        <v>226</v>
      </c>
      <c r="C25" s="369"/>
      <c r="D25" s="369"/>
      <c r="E25" s="369"/>
      <c r="F25" s="369"/>
      <c r="G25" s="369"/>
      <c r="H25" s="369"/>
      <c r="I25" s="369"/>
      <c r="J25" s="369"/>
      <c r="K25" s="369"/>
      <c r="L25" s="369"/>
      <c r="M25" s="369"/>
      <c r="N25" s="369"/>
      <c r="O25" s="369"/>
      <c r="P25" s="369"/>
      <c r="Q25" s="370"/>
      <c r="R25" s="361">
        <v>95439</v>
      </c>
      <c r="S25" s="362"/>
      <c r="T25" s="362"/>
      <c r="U25" s="362"/>
      <c r="V25" s="362"/>
      <c r="W25" s="362"/>
      <c r="X25" s="362"/>
      <c r="Y25" s="363"/>
      <c r="Z25" s="364">
        <v>1.7</v>
      </c>
      <c r="AA25" s="364"/>
      <c r="AB25" s="364"/>
      <c r="AC25" s="364"/>
      <c r="AD25" s="365" t="s">
        <v>66</v>
      </c>
      <c r="AE25" s="365"/>
      <c r="AF25" s="365"/>
      <c r="AG25" s="365"/>
      <c r="AH25" s="365"/>
      <c r="AI25" s="365"/>
      <c r="AJ25" s="365"/>
      <c r="AK25" s="365"/>
      <c r="AL25" s="371" t="s">
        <v>66</v>
      </c>
      <c r="AM25" s="372"/>
      <c r="AN25" s="372"/>
      <c r="AO25" s="373"/>
      <c r="AP25" s="383" t="s">
        <v>227</v>
      </c>
      <c r="AQ25" s="384"/>
      <c r="AR25" s="384"/>
      <c r="AS25" s="384"/>
      <c r="AT25" s="384"/>
      <c r="AU25" s="384"/>
      <c r="AV25" s="384"/>
      <c r="AW25" s="384"/>
      <c r="AX25" s="384"/>
      <c r="AY25" s="384"/>
      <c r="AZ25" s="384"/>
      <c r="BA25" s="384"/>
      <c r="BB25" s="384"/>
      <c r="BC25" s="384"/>
      <c r="BD25" s="384"/>
      <c r="BE25" s="384"/>
      <c r="BF25" s="385"/>
      <c r="BG25" s="361" t="s">
        <v>66</v>
      </c>
      <c r="BH25" s="362"/>
      <c r="BI25" s="362"/>
      <c r="BJ25" s="362"/>
      <c r="BK25" s="362"/>
      <c r="BL25" s="362"/>
      <c r="BM25" s="362"/>
      <c r="BN25" s="363"/>
      <c r="BO25" s="364" t="s">
        <v>66</v>
      </c>
      <c r="BP25" s="364"/>
      <c r="BQ25" s="364"/>
      <c r="BR25" s="364"/>
      <c r="BS25" s="378" t="s">
        <v>66</v>
      </c>
      <c r="BT25" s="362"/>
      <c r="BU25" s="362"/>
      <c r="BV25" s="362"/>
      <c r="BW25" s="362"/>
      <c r="BX25" s="362"/>
      <c r="BY25" s="362"/>
      <c r="BZ25" s="362"/>
      <c r="CA25" s="362"/>
      <c r="CB25" s="379"/>
      <c r="CD25" s="380" t="s">
        <v>228</v>
      </c>
      <c r="CE25" s="381"/>
      <c r="CF25" s="381"/>
      <c r="CG25" s="381"/>
      <c r="CH25" s="381"/>
      <c r="CI25" s="381"/>
      <c r="CJ25" s="381"/>
      <c r="CK25" s="381"/>
      <c r="CL25" s="381"/>
      <c r="CM25" s="381"/>
      <c r="CN25" s="381"/>
      <c r="CO25" s="381"/>
      <c r="CP25" s="381"/>
      <c r="CQ25" s="382"/>
      <c r="CR25" s="361">
        <v>717344</v>
      </c>
      <c r="CS25" s="399"/>
      <c r="CT25" s="399"/>
      <c r="CU25" s="399"/>
      <c r="CV25" s="399"/>
      <c r="CW25" s="399"/>
      <c r="CX25" s="399"/>
      <c r="CY25" s="400"/>
      <c r="CZ25" s="371">
        <v>13</v>
      </c>
      <c r="DA25" s="401"/>
      <c r="DB25" s="401"/>
      <c r="DC25" s="402"/>
      <c r="DD25" s="378">
        <v>688983</v>
      </c>
      <c r="DE25" s="399"/>
      <c r="DF25" s="399"/>
      <c r="DG25" s="399"/>
      <c r="DH25" s="399"/>
      <c r="DI25" s="399"/>
      <c r="DJ25" s="399"/>
      <c r="DK25" s="400"/>
      <c r="DL25" s="378">
        <v>688956</v>
      </c>
      <c r="DM25" s="399"/>
      <c r="DN25" s="399"/>
      <c r="DO25" s="399"/>
      <c r="DP25" s="399"/>
      <c r="DQ25" s="399"/>
      <c r="DR25" s="399"/>
      <c r="DS25" s="399"/>
      <c r="DT25" s="399"/>
      <c r="DU25" s="399"/>
      <c r="DV25" s="400"/>
      <c r="DW25" s="371">
        <v>23.9</v>
      </c>
      <c r="DX25" s="401"/>
      <c r="DY25" s="401"/>
      <c r="DZ25" s="401"/>
      <c r="EA25" s="401"/>
      <c r="EB25" s="401"/>
      <c r="EC25" s="403"/>
    </row>
    <row r="26" spans="2:133" ht="11.25" customHeight="1" x14ac:dyDescent="0.15">
      <c r="B26" s="368" t="s">
        <v>229</v>
      </c>
      <c r="C26" s="369"/>
      <c r="D26" s="369"/>
      <c r="E26" s="369"/>
      <c r="F26" s="369"/>
      <c r="G26" s="369"/>
      <c r="H26" s="369"/>
      <c r="I26" s="369"/>
      <c r="J26" s="369"/>
      <c r="K26" s="369"/>
      <c r="L26" s="369"/>
      <c r="M26" s="369"/>
      <c r="N26" s="369"/>
      <c r="O26" s="369"/>
      <c r="P26" s="369"/>
      <c r="Q26" s="370"/>
      <c r="R26" s="361">
        <v>23526</v>
      </c>
      <c r="S26" s="362"/>
      <c r="T26" s="362"/>
      <c r="U26" s="362"/>
      <c r="V26" s="362"/>
      <c r="W26" s="362"/>
      <c r="X26" s="362"/>
      <c r="Y26" s="363"/>
      <c r="Z26" s="364">
        <v>0.4</v>
      </c>
      <c r="AA26" s="364"/>
      <c r="AB26" s="364"/>
      <c r="AC26" s="364"/>
      <c r="AD26" s="365" t="s">
        <v>66</v>
      </c>
      <c r="AE26" s="365"/>
      <c r="AF26" s="365"/>
      <c r="AG26" s="365"/>
      <c r="AH26" s="365"/>
      <c r="AI26" s="365"/>
      <c r="AJ26" s="365"/>
      <c r="AK26" s="365"/>
      <c r="AL26" s="371" t="s">
        <v>66</v>
      </c>
      <c r="AM26" s="372"/>
      <c r="AN26" s="372"/>
      <c r="AO26" s="373"/>
      <c r="AP26" s="383" t="s">
        <v>230</v>
      </c>
      <c r="AQ26" s="404"/>
      <c r="AR26" s="404"/>
      <c r="AS26" s="404"/>
      <c r="AT26" s="404"/>
      <c r="AU26" s="404"/>
      <c r="AV26" s="404"/>
      <c r="AW26" s="404"/>
      <c r="AX26" s="404"/>
      <c r="AY26" s="404"/>
      <c r="AZ26" s="404"/>
      <c r="BA26" s="404"/>
      <c r="BB26" s="404"/>
      <c r="BC26" s="404"/>
      <c r="BD26" s="404"/>
      <c r="BE26" s="404"/>
      <c r="BF26" s="385"/>
      <c r="BG26" s="361" t="s">
        <v>66</v>
      </c>
      <c r="BH26" s="362"/>
      <c r="BI26" s="362"/>
      <c r="BJ26" s="362"/>
      <c r="BK26" s="362"/>
      <c r="BL26" s="362"/>
      <c r="BM26" s="362"/>
      <c r="BN26" s="363"/>
      <c r="BO26" s="364" t="s">
        <v>66</v>
      </c>
      <c r="BP26" s="364"/>
      <c r="BQ26" s="364"/>
      <c r="BR26" s="364"/>
      <c r="BS26" s="378" t="s">
        <v>66</v>
      </c>
      <c r="BT26" s="362"/>
      <c r="BU26" s="362"/>
      <c r="BV26" s="362"/>
      <c r="BW26" s="362"/>
      <c r="BX26" s="362"/>
      <c r="BY26" s="362"/>
      <c r="BZ26" s="362"/>
      <c r="CA26" s="362"/>
      <c r="CB26" s="379"/>
      <c r="CD26" s="380" t="s">
        <v>231</v>
      </c>
      <c r="CE26" s="381"/>
      <c r="CF26" s="381"/>
      <c r="CG26" s="381"/>
      <c r="CH26" s="381"/>
      <c r="CI26" s="381"/>
      <c r="CJ26" s="381"/>
      <c r="CK26" s="381"/>
      <c r="CL26" s="381"/>
      <c r="CM26" s="381"/>
      <c r="CN26" s="381"/>
      <c r="CO26" s="381"/>
      <c r="CP26" s="381"/>
      <c r="CQ26" s="382"/>
      <c r="CR26" s="361">
        <v>464547</v>
      </c>
      <c r="CS26" s="362"/>
      <c r="CT26" s="362"/>
      <c r="CU26" s="362"/>
      <c r="CV26" s="362"/>
      <c r="CW26" s="362"/>
      <c r="CX26" s="362"/>
      <c r="CY26" s="363"/>
      <c r="CZ26" s="371">
        <v>8.4</v>
      </c>
      <c r="DA26" s="401"/>
      <c r="DB26" s="401"/>
      <c r="DC26" s="402"/>
      <c r="DD26" s="378">
        <v>437761</v>
      </c>
      <c r="DE26" s="362"/>
      <c r="DF26" s="362"/>
      <c r="DG26" s="362"/>
      <c r="DH26" s="362"/>
      <c r="DI26" s="362"/>
      <c r="DJ26" s="362"/>
      <c r="DK26" s="363"/>
      <c r="DL26" s="378" t="s">
        <v>66</v>
      </c>
      <c r="DM26" s="362"/>
      <c r="DN26" s="362"/>
      <c r="DO26" s="362"/>
      <c r="DP26" s="362"/>
      <c r="DQ26" s="362"/>
      <c r="DR26" s="362"/>
      <c r="DS26" s="362"/>
      <c r="DT26" s="362"/>
      <c r="DU26" s="362"/>
      <c r="DV26" s="363"/>
      <c r="DW26" s="371" t="s">
        <v>66</v>
      </c>
      <c r="DX26" s="401"/>
      <c r="DY26" s="401"/>
      <c r="DZ26" s="401"/>
      <c r="EA26" s="401"/>
      <c r="EB26" s="401"/>
      <c r="EC26" s="403"/>
    </row>
    <row r="27" spans="2:133" ht="11.25" customHeight="1" x14ac:dyDescent="0.15">
      <c r="B27" s="368" t="s">
        <v>232</v>
      </c>
      <c r="C27" s="369"/>
      <c r="D27" s="369"/>
      <c r="E27" s="369"/>
      <c r="F27" s="369"/>
      <c r="G27" s="369"/>
      <c r="H27" s="369"/>
      <c r="I27" s="369"/>
      <c r="J27" s="369"/>
      <c r="K27" s="369"/>
      <c r="L27" s="369"/>
      <c r="M27" s="369"/>
      <c r="N27" s="369"/>
      <c r="O27" s="369"/>
      <c r="P27" s="369"/>
      <c r="Q27" s="370"/>
      <c r="R27" s="361">
        <v>469199</v>
      </c>
      <c r="S27" s="362"/>
      <c r="T27" s="362"/>
      <c r="U27" s="362"/>
      <c r="V27" s="362"/>
      <c r="W27" s="362"/>
      <c r="X27" s="362"/>
      <c r="Y27" s="363"/>
      <c r="Z27" s="364">
        <v>8.3000000000000007</v>
      </c>
      <c r="AA27" s="364"/>
      <c r="AB27" s="364"/>
      <c r="AC27" s="364"/>
      <c r="AD27" s="365" t="s">
        <v>66</v>
      </c>
      <c r="AE27" s="365"/>
      <c r="AF27" s="365"/>
      <c r="AG27" s="365"/>
      <c r="AH27" s="365"/>
      <c r="AI27" s="365"/>
      <c r="AJ27" s="365"/>
      <c r="AK27" s="365"/>
      <c r="AL27" s="371" t="s">
        <v>66</v>
      </c>
      <c r="AM27" s="372"/>
      <c r="AN27" s="372"/>
      <c r="AO27" s="373"/>
      <c r="AP27" s="368" t="s">
        <v>233</v>
      </c>
      <c r="AQ27" s="369"/>
      <c r="AR27" s="369"/>
      <c r="AS27" s="369"/>
      <c r="AT27" s="369"/>
      <c r="AU27" s="369"/>
      <c r="AV27" s="369"/>
      <c r="AW27" s="369"/>
      <c r="AX27" s="369"/>
      <c r="AY27" s="369"/>
      <c r="AZ27" s="369"/>
      <c r="BA27" s="369"/>
      <c r="BB27" s="369"/>
      <c r="BC27" s="369"/>
      <c r="BD27" s="369"/>
      <c r="BE27" s="369"/>
      <c r="BF27" s="370"/>
      <c r="BG27" s="361">
        <v>531773</v>
      </c>
      <c r="BH27" s="362"/>
      <c r="BI27" s="362"/>
      <c r="BJ27" s="362"/>
      <c r="BK27" s="362"/>
      <c r="BL27" s="362"/>
      <c r="BM27" s="362"/>
      <c r="BN27" s="363"/>
      <c r="BO27" s="364">
        <v>100</v>
      </c>
      <c r="BP27" s="364"/>
      <c r="BQ27" s="364"/>
      <c r="BR27" s="364"/>
      <c r="BS27" s="378">
        <v>7486</v>
      </c>
      <c r="BT27" s="362"/>
      <c r="BU27" s="362"/>
      <c r="BV27" s="362"/>
      <c r="BW27" s="362"/>
      <c r="BX27" s="362"/>
      <c r="BY27" s="362"/>
      <c r="BZ27" s="362"/>
      <c r="CA27" s="362"/>
      <c r="CB27" s="379"/>
      <c r="CD27" s="380" t="s">
        <v>234</v>
      </c>
      <c r="CE27" s="381"/>
      <c r="CF27" s="381"/>
      <c r="CG27" s="381"/>
      <c r="CH27" s="381"/>
      <c r="CI27" s="381"/>
      <c r="CJ27" s="381"/>
      <c r="CK27" s="381"/>
      <c r="CL27" s="381"/>
      <c r="CM27" s="381"/>
      <c r="CN27" s="381"/>
      <c r="CO27" s="381"/>
      <c r="CP27" s="381"/>
      <c r="CQ27" s="382"/>
      <c r="CR27" s="361">
        <v>167861</v>
      </c>
      <c r="CS27" s="399"/>
      <c r="CT27" s="399"/>
      <c r="CU27" s="399"/>
      <c r="CV27" s="399"/>
      <c r="CW27" s="399"/>
      <c r="CX27" s="399"/>
      <c r="CY27" s="400"/>
      <c r="CZ27" s="371">
        <v>3.1</v>
      </c>
      <c r="DA27" s="401"/>
      <c r="DB27" s="401"/>
      <c r="DC27" s="402"/>
      <c r="DD27" s="378">
        <v>41631</v>
      </c>
      <c r="DE27" s="399"/>
      <c r="DF27" s="399"/>
      <c r="DG27" s="399"/>
      <c r="DH27" s="399"/>
      <c r="DI27" s="399"/>
      <c r="DJ27" s="399"/>
      <c r="DK27" s="400"/>
      <c r="DL27" s="378">
        <v>41601</v>
      </c>
      <c r="DM27" s="399"/>
      <c r="DN27" s="399"/>
      <c r="DO27" s="399"/>
      <c r="DP27" s="399"/>
      <c r="DQ27" s="399"/>
      <c r="DR27" s="399"/>
      <c r="DS27" s="399"/>
      <c r="DT27" s="399"/>
      <c r="DU27" s="399"/>
      <c r="DV27" s="400"/>
      <c r="DW27" s="371">
        <v>1.4</v>
      </c>
      <c r="DX27" s="401"/>
      <c r="DY27" s="401"/>
      <c r="DZ27" s="401"/>
      <c r="EA27" s="401"/>
      <c r="EB27" s="401"/>
      <c r="EC27" s="403"/>
    </row>
    <row r="28" spans="2:133" ht="11.25" customHeight="1" x14ac:dyDescent="0.15">
      <c r="B28" s="405" t="s">
        <v>235</v>
      </c>
      <c r="C28" s="406"/>
      <c r="D28" s="406"/>
      <c r="E28" s="406"/>
      <c r="F28" s="406"/>
      <c r="G28" s="406"/>
      <c r="H28" s="406"/>
      <c r="I28" s="406"/>
      <c r="J28" s="406"/>
      <c r="K28" s="406"/>
      <c r="L28" s="406"/>
      <c r="M28" s="406"/>
      <c r="N28" s="406"/>
      <c r="O28" s="406"/>
      <c r="P28" s="406"/>
      <c r="Q28" s="407"/>
      <c r="R28" s="361" t="s">
        <v>66</v>
      </c>
      <c r="S28" s="362"/>
      <c r="T28" s="362"/>
      <c r="U28" s="362"/>
      <c r="V28" s="362"/>
      <c r="W28" s="362"/>
      <c r="X28" s="362"/>
      <c r="Y28" s="363"/>
      <c r="Z28" s="364" t="s">
        <v>66</v>
      </c>
      <c r="AA28" s="364"/>
      <c r="AB28" s="364"/>
      <c r="AC28" s="364"/>
      <c r="AD28" s="365" t="s">
        <v>66</v>
      </c>
      <c r="AE28" s="365"/>
      <c r="AF28" s="365"/>
      <c r="AG28" s="365"/>
      <c r="AH28" s="365"/>
      <c r="AI28" s="365"/>
      <c r="AJ28" s="365"/>
      <c r="AK28" s="365"/>
      <c r="AL28" s="371" t="s">
        <v>66</v>
      </c>
      <c r="AM28" s="372"/>
      <c r="AN28" s="372"/>
      <c r="AO28" s="373"/>
      <c r="AP28" s="408"/>
      <c r="AQ28" s="409"/>
      <c r="AR28" s="409"/>
      <c r="AS28" s="409"/>
      <c r="AT28" s="409"/>
      <c r="AU28" s="409"/>
      <c r="AV28" s="409"/>
      <c r="AW28" s="409"/>
      <c r="AX28" s="409"/>
      <c r="AY28" s="409"/>
      <c r="AZ28" s="409"/>
      <c r="BA28" s="409"/>
      <c r="BB28" s="409"/>
      <c r="BC28" s="409"/>
      <c r="BD28" s="409"/>
      <c r="BE28" s="409"/>
      <c r="BF28" s="410"/>
      <c r="BG28" s="361"/>
      <c r="BH28" s="362"/>
      <c r="BI28" s="362"/>
      <c r="BJ28" s="362"/>
      <c r="BK28" s="362"/>
      <c r="BL28" s="362"/>
      <c r="BM28" s="362"/>
      <c r="BN28" s="363"/>
      <c r="BO28" s="364"/>
      <c r="BP28" s="364"/>
      <c r="BQ28" s="364"/>
      <c r="BR28" s="364"/>
      <c r="BS28" s="365"/>
      <c r="BT28" s="365"/>
      <c r="BU28" s="365"/>
      <c r="BV28" s="365"/>
      <c r="BW28" s="365"/>
      <c r="BX28" s="365"/>
      <c r="BY28" s="365"/>
      <c r="BZ28" s="365"/>
      <c r="CA28" s="365"/>
      <c r="CB28" s="366"/>
      <c r="CD28" s="380" t="s">
        <v>236</v>
      </c>
      <c r="CE28" s="381"/>
      <c r="CF28" s="381"/>
      <c r="CG28" s="381"/>
      <c r="CH28" s="381"/>
      <c r="CI28" s="381"/>
      <c r="CJ28" s="381"/>
      <c r="CK28" s="381"/>
      <c r="CL28" s="381"/>
      <c r="CM28" s="381"/>
      <c r="CN28" s="381"/>
      <c r="CO28" s="381"/>
      <c r="CP28" s="381"/>
      <c r="CQ28" s="382"/>
      <c r="CR28" s="361">
        <v>450133</v>
      </c>
      <c r="CS28" s="362"/>
      <c r="CT28" s="362"/>
      <c r="CU28" s="362"/>
      <c r="CV28" s="362"/>
      <c r="CW28" s="362"/>
      <c r="CX28" s="362"/>
      <c r="CY28" s="363"/>
      <c r="CZ28" s="371">
        <v>8.1999999999999993</v>
      </c>
      <c r="DA28" s="401"/>
      <c r="DB28" s="401"/>
      <c r="DC28" s="402"/>
      <c r="DD28" s="378">
        <v>420721</v>
      </c>
      <c r="DE28" s="362"/>
      <c r="DF28" s="362"/>
      <c r="DG28" s="362"/>
      <c r="DH28" s="362"/>
      <c r="DI28" s="362"/>
      <c r="DJ28" s="362"/>
      <c r="DK28" s="363"/>
      <c r="DL28" s="378">
        <v>420721</v>
      </c>
      <c r="DM28" s="362"/>
      <c r="DN28" s="362"/>
      <c r="DO28" s="362"/>
      <c r="DP28" s="362"/>
      <c r="DQ28" s="362"/>
      <c r="DR28" s="362"/>
      <c r="DS28" s="362"/>
      <c r="DT28" s="362"/>
      <c r="DU28" s="362"/>
      <c r="DV28" s="363"/>
      <c r="DW28" s="371">
        <v>14.6</v>
      </c>
      <c r="DX28" s="401"/>
      <c r="DY28" s="401"/>
      <c r="DZ28" s="401"/>
      <c r="EA28" s="401"/>
      <c r="EB28" s="401"/>
      <c r="EC28" s="403"/>
    </row>
    <row r="29" spans="2:133" ht="11.25" customHeight="1" x14ac:dyDescent="0.15">
      <c r="B29" s="368" t="s">
        <v>237</v>
      </c>
      <c r="C29" s="369"/>
      <c r="D29" s="369"/>
      <c r="E29" s="369"/>
      <c r="F29" s="369"/>
      <c r="G29" s="369"/>
      <c r="H29" s="369"/>
      <c r="I29" s="369"/>
      <c r="J29" s="369"/>
      <c r="K29" s="369"/>
      <c r="L29" s="369"/>
      <c r="M29" s="369"/>
      <c r="N29" s="369"/>
      <c r="O29" s="369"/>
      <c r="P29" s="369"/>
      <c r="Q29" s="370"/>
      <c r="R29" s="361">
        <v>458550</v>
      </c>
      <c r="S29" s="362"/>
      <c r="T29" s="362"/>
      <c r="U29" s="362"/>
      <c r="V29" s="362"/>
      <c r="W29" s="362"/>
      <c r="X29" s="362"/>
      <c r="Y29" s="363"/>
      <c r="Z29" s="364">
        <v>8.1</v>
      </c>
      <c r="AA29" s="364"/>
      <c r="AB29" s="364"/>
      <c r="AC29" s="364"/>
      <c r="AD29" s="365" t="s">
        <v>66</v>
      </c>
      <c r="AE29" s="365"/>
      <c r="AF29" s="365"/>
      <c r="AG29" s="365"/>
      <c r="AH29" s="365"/>
      <c r="AI29" s="365"/>
      <c r="AJ29" s="365"/>
      <c r="AK29" s="365"/>
      <c r="AL29" s="371" t="s">
        <v>66</v>
      </c>
      <c r="AM29" s="372"/>
      <c r="AN29" s="372"/>
      <c r="AO29" s="373"/>
      <c r="AP29" s="343" t="s">
        <v>157</v>
      </c>
      <c r="AQ29" s="344"/>
      <c r="AR29" s="344"/>
      <c r="AS29" s="344"/>
      <c r="AT29" s="344"/>
      <c r="AU29" s="344"/>
      <c r="AV29" s="344"/>
      <c r="AW29" s="344"/>
      <c r="AX29" s="344"/>
      <c r="AY29" s="344"/>
      <c r="AZ29" s="344"/>
      <c r="BA29" s="344"/>
      <c r="BB29" s="344"/>
      <c r="BC29" s="344"/>
      <c r="BD29" s="344"/>
      <c r="BE29" s="344"/>
      <c r="BF29" s="345"/>
      <c r="BG29" s="343" t="s">
        <v>238</v>
      </c>
      <c r="BH29" s="411"/>
      <c r="BI29" s="411"/>
      <c r="BJ29" s="411"/>
      <c r="BK29" s="411"/>
      <c r="BL29" s="411"/>
      <c r="BM29" s="411"/>
      <c r="BN29" s="411"/>
      <c r="BO29" s="411"/>
      <c r="BP29" s="411"/>
      <c r="BQ29" s="412"/>
      <c r="BR29" s="343" t="s">
        <v>239</v>
      </c>
      <c r="BS29" s="411"/>
      <c r="BT29" s="411"/>
      <c r="BU29" s="411"/>
      <c r="BV29" s="411"/>
      <c r="BW29" s="411"/>
      <c r="BX29" s="411"/>
      <c r="BY29" s="411"/>
      <c r="BZ29" s="411"/>
      <c r="CA29" s="411"/>
      <c r="CB29" s="412"/>
      <c r="CD29" s="413" t="s">
        <v>240</v>
      </c>
      <c r="CE29" s="414"/>
      <c r="CF29" s="380" t="s">
        <v>241</v>
      </c>
      <c r="CG29" s="381"/>
      <c r="CH29" s="381"/>
      <c r="CI29" s="381"/>
      <c r="CJ29" s="381"/>
      <c r="CK29" s="381"/>
      <c r="CL29" s="381"/>
      <c r="CM29" s="381"/>
      <c r="CN29" s="381"/>
      <c r="CO29" s="381"/>
      <c r="CP29" s="381"/>
      <c r="CQ29" s="382"/>
      <c r="CR29" s="361">
        <v>449401</v>
      </c>
      <c r="CS29" s="399"/>
      <c r="CT29" s="399"/>
      <c r="CU29" s="399"/>
      <c r="CV29" s="399"/>
      <c r="CW29" s="399"/>
      <c r="CX29" s="399"/>
      <c r="CY29" s="400"/>
      <c r="CZ29" s="371">
        <v>8.1999999999999993</v>
      </c>
      <c r="DA29" s="401"/>
      <c r="DB29" s="401"/>
      <c r="DC29" s="402"/>
      <c r="DD29" s="378">
        <v>419989</v>
      </c>
      <c r="DE29" s="399"/>
      <c r="DF29" s="399"/>
      <c r="DG29" s="399"/>
      <c r="DH29" s="399"/>
      <c r="DI29" s="399"/>
      <c r="DJ29" s="399"/>
      <c r="DK29" s="400"/>
      <c r="DL29" s="378">
        <v>419989</v>
      </c>
      <c r="DM29" s="399"/>
      <c r="DN29" s="399"/>
      <c r="DO29" s="399"/>
      <c r="DP29" s="399"/>
      <c r="DQ29" s="399"/>
      <c r="DR29" s="399"/>
      <c r="DS29" s="399"/>
      <c r="DT29" s="399"/>
      <c r="DU29" s="399"/>
      <c r="DV29" s="400"/>
      <c r="DW29" s="371">
        <v>14.6</v>
      </c>
      <c r="DX29" s="401"/>
      <c r="DY29" s="401"/>
      <c r="DZ29" s="401"/>
      <c r="EA29" s="401"/>
      <c r="EB29" s="401"/>
      <c r="EC29" s="403"/>
    </row>
    <row r="30" spans="2:133" ht="11.25" customHeight="1" x14ac:dyDescent="0.15">
      <c r="B30" s="368" t="s">
        <v>242</v>
      </c>
      <c r="C30" s="369"/>
      <c r="D30" s="369"/>
      <c r="E30" s="369"/>
      <c r="F30" s="369"/>
      <c r="G30" s="369"/>
      <c r="H30" s="369"/>
      <c r="I30" s="369"/>
      <c r="J30" s="369"/>
      <c r="K30" s="369"/>
      <c r="L30" s="369"/>
      <c r="M30" s="369"/>
      <c r="N30" s="369"/>
      <c r="O30" s="369"/>
      <c r="P30" s="369"/>
      <c r="Q30" s="370"/>
      <c r="R30" s="361">
        <v>100411</v>
      </c>
      <c r="S30" s="362"/>
      <c r="T30" s="362"/>
      <c r="U30" s="362"/>
      <c r="V30" s="362"/>
      <c r="W30" s="362"/>
      <c r="X30" s="362"/>
      <c r="Y30" s="363"/>
      <c r="Z30" s="364">
        <v>1.8</v>
      </c>
      <c r="AA30" s="364"/>
      <c r="AB30" s="364"/>
      <c r="AC30" s="364"/>
      <c r="AD30" s="365" t="s">
        <v>66</v>
      </c>
      <c r="AE30" s="365"/>
      <c r="AF30" s="365"/>
      <c r="AG30" s="365"/>
      <c r="AH30" s="365"/>
      <c r="AI30" s="365"/>
      <c r="AJ30" s="365"/>
      <c r="AK30" s="365"/>
      <c r="AL30" s="371" t="s">
        <v>66</v>
      </c>
      <c r="AM30" s="372"/>
      <c r="AN30" s="372"/>
      <c r="AO30" s="373"/>
      <c r="AP30" s="415" t="s">
        <v>243</v>
      </c>
      <c r="AQ30" s="416"/>
      <c r="AR30" s="416"/>
      <c r="AS30" s="416"/>
      <c r="AT30" s="417" t="s">
        <v>244</v>
      </c>
      <c r="AU30" s="418"/>
      <c r="AV30" s="418"/>
      <c r="AW30" s="418"/>
      <c r="AX30" s="350" t="s">
        <v>122</v>
      </c>
      <c r="AY30" s="351"/>
      <c r="AZ30" s="351"/>
      <c r="BA30" s="351"/>
      <c r="BB30" s="351"/>
      <c r="BC30" s="351"/>
      <c r="BD30" s="351"/>
      <c r="BE30" s="351"/>
      <c r="BF30" s="352"/>
      <c r="BG30" s="419">
        <v>99.2</v>
      </c>
      <c r="BH30" s="420"/>
      <c r="BI30" s="420"/>
      <c r="BJ30" s="420"/>
      <c r="BK30" s="420"/>
      <c r="BL30" s="420"/>
      <c r="BM30" s="359">
        <v>94.8</v>
      </c>
      <c r="BN30" s="420"/>
      <c r="BO30" s="420"/>
      <c r="BP30" s="420"/>
      <c r="BQ30" s="421"/>
      <c r="BR30" s="419">
        <v>99.2</v>
      </c>
      <c r="BS30" s="420"/>
      <c r="BT30" s="420"/>
      <c r="BU30" s="420"/>
      <c r="BV30" s="420"/>
      <c r="BW30" s="420"/>
      <c r="BX30" s="359">
        <v>95</v>
      </c>
      <c r="BY30" s="420"/>
      <c r="BZ30" s="420"/>
      <c r="CA30" s="420"/>
      <c r="CB30" s="421"/>
      <c r="CD30" s="422"/>
      <c r="CE30" s="423"/>
      <c r="CF30" s="380" t="s">
        <v>245</v>
      </c>
      <c r="CG30" s="381"/>
      <c r="CH30" s="381"/>
      <c r="CI30" s="381"/>
      <c r="CJ30" s="381"/>
      <c r="CK30" s="381"/>
      <c r="CL30" s="381"/>
      <c r="CM30" s="381"/>
      <c r="CN30" s="381"/>
      <c r="CO30" s="381"/>
      <c r="CP30" s="381"/>
      <c r="CQ30" s="382"/>
      <c r="CR30" s="361">
        <v>411211</v>
      </c>
      <c r="CS30" s="362"/>
      <c r="CT30" s="362"/>
      <c r="CU30" s="362"/>
      <c r="CV30" s="362"/>
      <c r="CW30" s="362"/>
      <c r="CX30" s="362"/>
      <c r="CY30" s="363"/>
      <c r="CZ30" s="371">
        <v>7.5</v>
      </c>
      <c r="DA30" s="401"/>
      <c r="DB30" s="401"/>
      <c r="DC30" s="402"/>
      <c r="DD30" s="378">
        <v>381799</v>
      </c>
      <c r="DE30" s="362"/>
      <c r="DF30" s="362"/>
      <c r="DG30" s="362"/>
      <c r="DH30" s="362"/>
      <c r="DI30" s="362"/>
      <c r="DJ30" s="362"/>
      <c r="DK30" s="363"/>
      <c r="DL30" s="378">
        <v>381799</v>
      </c>
      <c r="DM30" s="362"/>
      <c r="DN30" s="362"/>
      <c r="DO30" s="362"/>
      <c r="DP30" s="362"/>
      <c r="DQ30" s="362"/>
      <c r="DR30" s="362"/>
      <c r="DS30" s="362"/>
      <c r="DT30" s="362"/>
      <c r="DU30" s="362"/>
      <c r="DV30" s="363"/>
      <c r="DW30" s="371">
        <v>13.3</v>
      </c>
      <c r="DX30" s="401"/>
      <c r="DY30" s="401"/>
      <c r="DZ30" s="401"/>
      <c r="EA30" s="401"/>
      <c r="EB30" s="401"/>
      <c r="EC30" s="403"/>
    </row>
    <row r="31" spans="2:133" ht="11.25" customHeight="1" x14ac:dyDescent="0.15">
      <c r="B31" s="368" t="s">
        <v>246</v>
      </c>
      <c r="C31" s="369"/>
      <c r="D31" s="369"/>
      <c r="E31" s="369"/>
      <c r="F31" s="369"/>
      <c r="G31" s="369"/>
      <c r="H31" s="369"/>
      <c r="I31" s="369"/>
      <c r="J31" s="369"/>
      <c r="K31" s="369"/>
      <c r="L31" s="369"/>
      <c r="M31" s="369"/>
      <c r="N31" s="369"/>
      <c r="O31" s="369"/>
      <c r="P31" s="369"/>
      <c r="Q31" s="370"/>
      <c r="R31" s="361">
        <v>47871</v>
      </c>
      <c r="S31" s="362"/>
      <c r="T31" s="362"/>
      <c r="U31" s="362"/>
      <c r="V31" s="362"/>
      <c r="W31" s="362"/>
      <c r="X31" s="362"/>
      <c r="Y31" s="363"/>
      <c r="Z31" s="364">
        <v>0.8</v>
      </c>
      <c r="AA31" s="364"/>
      <c r="AB31" s="364"/>
      <c r="AC31" s="364"/>
      <c r="AD31" s="365" t="s">
        <v>66</v>
      </c>
      <c r="AE31" s="365"/>
      <c r="AF31" s="365"/>
      <c r="AG31" s="365"/>
      <c r="AH31" s="365"/>
      <c r="AI31" s="365"/>
      <c r="AJ31" s="365"/>
      <c r="AK31" s="365"/>
      <c r="AL31" s="371" t="s">
        <v>66</v>
      </c>
      <c r="AM31" s="372"/>
      <c r="AN31" s="372"/>
      <c r="AO31" s="373"/>
      <c r="AP31" s="424"/>
      <c r="AQ31" s="425"/>
      <c r="AR31" s="425"/>
      <c r="AS31" s="425"/>
      <c r="AT31" s="426"/>
      <c r="AU31" s="367" t="s">
        <v>247</v>
      </c>
      <c r="AV31" s="367"/>
      <c r="AW31" s="367"/>
      <c r="AX31" s="368" t="s">
        <v>248</v>
      </c>
      <c r="AY31" s="369"/>
      <c r="AZ31" s="369"/>
      <c r="BA31" s="369"/>
      <c r="BB31" s="369"/>
      <c r="BC31" s="369"/>
      <c r="BD31" s="369"/>
      <c r="BE31" s="369"/>
      <c r="BF31" s="370"/>
      <c r="BG31" s="427">
        <v>99.1</v>
      </c>
      <c r="BH31" s="399"/>
      <c r="BI31" s="399"/>
      <c r="BJ31" s="399"/>
      <c r="BK31" s="399"/>
      <c r="BL31" s="399"/>
      <c r="BM31" s="372">
        <v>95</v>
      </c>
      <c r="BN31" s="428"/>
      <c r="BO31" s="428"/>
      <c r="BP31" s="428"/>
      <c r="BQ31" s="429"/>
      <c r="BR31" s="427">
        <v>99</v>
      </c>
      <c r="BS31" s="399"/>
      <c r="BT31" s="399"/>
      <c r="BU31" s="399"/>
      <c r="BV31" s="399"/>
      <c r="BW31" s="399"/>
      <c r="BX31" s="372">
        <v>95</v>
      </c>
      <c r="BY31" s="428"/>
      <c r="BZ31" s="428"/>
      <c r="CA31" s="428"/>
      <c r="CB31" s="429"/>
      <c r="CD31" s="422"/>
      <c r="CE31" s="423"/>
      <c r="CF31" s="380" t="s">
        <v>249</v>
      </c>
      <c r="CG31" s="381"/>
      <c r="CH31" s="381"/>
      <c r="CI31" s="381"/>
      <c r="CJ31" s="381"/>
      <c r="CK31" s="381"/>
      <c r="CL31" s="381"/>
      <c r="CM31" s="381"/>
      <c r="CN31" s="381"/>
      <c r="CO31" s="381"/>
      <c r="CP31" s="381"/>
      <c r="CQ31" s="382"/>
      <c r="CR31" s="361">
        <v>38190</v>
      </c>
      <c r="CS31" s="399"/>
      <c r="CT31" s="399"/>
      <c r="CU31" s="399"/>
      <c r="CV31" s="399"/>
      <c r="CW31" s="399"/>
      <c r="CX31" s="399"/>
      <c r="CY31" s="400"/>
      <c r="CZ31" s="371">
        <v>0.7</v>
      </c>
      <c r="DA31" s="401"/>
      <c r="DB31" s="401"/>
      <c r="DC31" s="402"/>
      <c r="DD31" s="378">
        <v>38190</v>
      </c>
      <c r="DE31" s="399"/>
      <c r="DF31" s="399"/>
      <c r="DG31" s="399"/>
      <c r="DH31" s="399"/>
      <c r="DI31" s="399"/>
      <c r="DJ31" s="399"/>
      <c r="DK31" s="400"/>
      <c r="DL31" s="378">
        <v>38190</v>
      </c>
      <c r="DM31" s="399"/>
      <c r="DN31" s="399"/>
      <c r="DO31" s="399"/>
      <c r="DP31" s="399"/>
      <c r="DQ31" s="399"/>
      <c r="DR31" s="399"/>
      <c r="DS31" s="399"/>
      <c r="DT31" s="399"/>
      <c r="DU31" s="399"/>
      <c r="DV31" s="400"/>
      <c r="DW31" s="371">
        <v>1.3</v>
      </c>
      <c r="DX31" s="401"/>
      <c r="DY31" s="401"/>
      <c r="DZ31" s="401"/>
      <c r="EA31" s="401"/>
      <c r="EB31" s="401"/>
      <c r="EC31" s="403"/>
    </row>
    <row r="32" spans="2:133" ht="11.25" customHeight="1" x14ac:dyDescent="0.15">
      <c r="B32" s="368" t="s">
        <v>250</v>
      </c>
      <c r="C32" s="369"/>
      <c r="D32" s="369"/>
      <c r="E32" s="369"/>
      <c r="F32" s="369"/>
      <c r="G32" s="369"/>
      <c r="H32" s="369"/>
      <c r="I32" s="369"/>
      <c r="J32" s="369"/>
      <c r="K32" s="369"/>
      <c r="L32" s="369"/>
      <c r="M32" s="369"/>
      <c r="N32" s="369"/>
      <c r="O32" s="369"/>
      <c r="P32" s="369"/>
      <c r="Q32" s="370"/>
      <c r="R32" s="361">
        <v>266698</v>
      </c>
      <c r="S32" s="362"/>
      <c r="T32" s="362"/>
      <c r="U32" s="362"/>
      <c r="V32" s="362"/>
      <c r="W32" s="362"/>
      <c r="X32" s="362"/>
      <c r="Y32" s="363"/>
      <c r="Z32" s="364">
        <v>4.7</v>
      </c>
      <c r="AA32" s="364"/>
      <c r="AB32" s="364"/>
      <c r="AC32" s="364"/>
      <c r="AD32" s="365" t="s">
        <v>66</v>
      </c>
      <c r="AE32" s="365"/>
      <c r="AF32" s="365"/>
      <c r="AG32" s="365"/>
      <c r="AH32" s="365"/>
      <c r="AI32" s="365"/>
      <c r="AJ32" s="365"/>
      <c r="AK32" s="365"/>
      <c r="AL32" s="371" t="s">
        <v>66</v>
      </c>
      <c r="AM32" s="372"/>
      <c r="AN32" s="372"/>
      <c r="AO32" s="373"/>
      <c r="AP32" s="430"/>
      <c r="AQ32" s="431"/>
      <c r="AR32" s="431"/>
      <c r="AS32" s="431"/>
      <c r="AT32" s="432"/>
      <c r="AU32" s="433"/>
      <c r="AV32" s="433"/>
      <c r="AW32" s="433"/>
      <c r="AX32" s="408" t="s">
        <v>251</v>
      </c>
      <c r="AY32" s="409"/>
      <c r="AZ32" s="409"/>
      <c r="BA32" s="409"/>
      <c r="BB32" s="409"/>
      <c r="BC32" s="409"/>
      <c r="BD32" s="409"/>
      <c r="BE32" s="409"/>
      <c r="BF32" s="410"/>
      <c r="BG32" s="434">
        <v>99.1</v>
      </c>
      <c r="BH32" s="435"/>
      <c r="BI32" s="435"/>
      <c r="BJ32" s="435"/>
      <c r="BK32" s="435"/>
      <c r="BL32" s="435"/>
      <c r="BM32" s="436">
        <v>93.4</v>
      </c>
      <c r="BN32" s="435"/>
      <c r="BO32" s="435"/>
      <c r="BP32" s="435"/>
      <c r="BQ32" s="437"/>
      <c r="BR32" s="434">
        <v>99.4</v>
      </c>
      <c r="BS32" s="435"/>
      <c r="BT32" s="435"/>
      <c r="BU32" s="435"/>
      <c r="BV32" s="435"/>
      <c r="BW32" s="435"/>
      <c r="BX32" s="436">
        <v>93.9</v>
      </c>
      <c r="BY32" s="435"/>
      <c r="BZ32" s="435"/>
      <c r="CA32" s="435"/>
      <c r="CB32" s="437"/>
      <c r="CD32" s="438"/>
      <c r="CE32" s="439"/>
      <c r="CF32" s="380" t="s">
        <v>252</v>
      </c>
      <c r="CG32" s="381"/>
      <c r="CH32" s="381"/>
      <c r="CI32" s="381"/>
      <c r="CJ32" s="381"/>
      <c r="CK32" s="381"/>
      <c r="CL32" s="381"/>
      <c r="CM32" s="381"/>
      <c r="CN32" s="381"/>
      <c r="CO32" s="381"/>
      <c r="CP32" s="381"/>
      <c r="CQ32" s="382"/>
      <c r="CR32" s="361">
        <v>732</v>
      </c>
      <c r="CS32" s="362"/>
      <c r="CT32" s="362"/>
      <c r="CU32" s="362"/>
      <c r="CV32" s="362"/>
      <c r="CW32" s="362"/>
      <c r="CX32" s="362"/>
      <c r="CY32" s="363"/>
      <c r="CZ32" s="371">
        <v>0</v>
      </c>
      <c r="DA32" s="401"/>
      <c r="DB32" s="401"/>
      <c r="DC32" s="402"/>
      <c r="DD32" s="378">
        <v>732</v>
      </c>
      <c r="DE32" s="362"/>
      <c r="DF32" s="362"/>
      <c r="DG32" s="362"/>
      <c r="DH32" s="362"/>
      <c r="DI32" s="362"/>
      <c r="DJ32" s="362"/>
      <c r="DK32" s="363"/>
      <c r="DL32" s="378">
        <v>732</v>
      </c>
      <c r="DM32" s="362"/>
      <c r="DN32" s="362"/>
      <c r="DO32" s="362"/>
      <c r="DP32" s="362"/>
      <c r="DQ32" s="362"/>
      <c r="DR32" s="362"/>
      <c r="DS32" s="362"/>
      <c r="DT32" s="362"/>
      <c r="DU32" s="362"/>
      <c r="DV32" s="363"/>
      <c r="DW32" s="371">
        <v>0</v>
      </c>
      <c r="DX32" s="401"/>
      <c r="DY32" s="401"/>
      <c r="DZ32" s="401"/>
      <c r="EA32" s="401"/>
      <c r="EB32" s="401"/>
      <c r="EC32" s="403"/>
    </row>
    <row r="33" spans="2:133" ht="11.25" customHeight="1" x14ac:dyDescent="0.15">
      <c r="B33" s="368" t="s">
        <v>253</v>
      </c>
      <c r="C33" s="369"/>
      <c r="D33" s="369"/>
      <c r="E33" s="369"/>
      <c r="F33" s="369"/>
      <c r="G33" s="369"/>
      <c r="H33" s="369"/>
      <c r="I33" s="369"/>
      <c r="J33" s="369"/>
      <c r="K33" s="369"/>
      <c r="L33" s="369"/>
      <c r="M33" s="369"/>
      <c r="N33" s="369"/>
      <c r="O33" s="369"/>
      <c r="P33" s="369"/>
      <c r="Q33" s="370"/>
      <c r="R33" s="361">
        <v>183866</v>
      </c>
      <c r="S33" s="362"/>
      <c r="T33" s="362"/>
      <c r="U33" s="362"/>
      <c r="V33" s="362"/>
      <c r="W33" s="362"/>
      <c r="X33" s="362"/>
      <c r="Y33" s="363"/>
      <c r="Z33" s="364">
        <v>3.2</v>
      </c>
      <c r="AA33" s="364"/>
      <c r="AB33" s="364"/>
      <c r="AC33" s="364"/>
      <c r="AD33" s="365" t="s">
        <v>66</v>
      </c>
      <c r="AE33" s="365"/>
      <c r="AF33" s="365"/>
      <c r="AG33" s="365"/>
      <c r="AH33" s="365"/>
      <c r="AI33" s="365"/>
      <c r="AJ33" s="365"/>
      <c r="AK33" s="365"/>
      <c r="AL33" s="371" t="s">
        <v>66</v>
      </c>
      <c r="AM33" s="372"/>
      <c r="AN33" s="372"/>
      <c r="AO33" s="373"/>
      <c r="AP33" s="440"/>
      <c r="AQ33" s="441"/>
      <c r="AR33" s="367"/>
      <c r="AS33" s="418"/>
      <c r="AT33" s="418"/>
      <c r="AU33" s="418"/>
      <c r="AV33" s="418"/>
      <c r="AW33" s="418"/>
      <c r="AX33" s="418"/>
      <c r="AY33" s="418"/>
      <c r="AZ33" s="418"/>
      <c r="BA33" s="418"/>
      <c r="BB33" s="418"/>
      <c r="BC33" s="418"/>
      <c r="BD33" s="418"/>
      <c r="BE33" s="418"/>
      <c r="BF33" s="418"/>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D33" s="380" t="s">
        <v>254</v>
      </c>
      <c r="CE33" s="381"/>
      <c r="CF33" s="381"/>
      <c r="CG33" s="381"/>
      <c r="CH33" s="381"/>
      <c r="CI33" s="381"/>
      <c r="CJ33" s="381"/>
      <c r="CK33" s="381"/>
      <c r="CL33" s="381"/>
      <c r="CM33" s="381"/>
      <c r="CN33" s="381"/>
      <c r="CO33" s="381"/>
      <c r="CP33" s="381"/>
      <c r="CQ33" s="382"/>
      <c r="CR33" s="361">
        <v>2638724</v>
      </c>
      <c r="CS33" s="399"/>
      <c r="CT33" s="399"/>
      <c r="CU33" s="399"/>
      <c r="CV33" s="399"/>
      <c r="CW33" s="399"/>
      <c r="CX33" s="399"/>
      <c r="CY33" s="400"/>
      <c r="CZ33" s="371">
        <v>47.9</v>
      </c>
      <c r="DA33" s="401"/>
      <c r="DB33" s="401"/>
      <c r="DC33" s="402"/>
      <c r="DD33" s="378">
        <v>1855245</v>
      </c>
      <c r="DE33" s="399"/>
      <c r="DF33" s="399"/>
      <c r="DG33" s="399"/>
      <c r="DH33" s="399"/>
      <c r="DI33" s="399"/>
      <c r="DJ33" s="399"/>
      <c r="DK33" s="400"/>
      <c r="DL33" s="378">
        <v>1079776</v>
      </c>
      <c r="DM33" s="399"/>
      <c r="DN33" s="399"/>
      <c r="DO33" s="399"/>
      <c r="DP33" s="399"/>
      <c r="DQ33" s="399"/>
      <c r="DR33" s="399"/>
      <c r="DS33" s="399"/>
      <c r="DT33" s="399"/>
      <c r="DU33" s="399"/>
      <c r="DV33" s="400"/>
      <c r="DW33" s="371">
        <v>37.5</v>
      </c>
      <c r="DX33" s="401"/>
      <c r="DY33" s="401"/>
      <c r="DZ33" s="401"/>
      <c r="EA33" s="401"/>
      <c r="EB33" s="401"/>
      <c r="EC33" s="403"/>
    </row>
    <row r="34" spans="2:133" ht="11.25" customHeight="1" x14ac:dyDescent="0.15">
      <c r="B34" s="368" t="s">
        <v>255</v>
      </c>
      <c r="C34" s="369"/>
      <c r="D34" s="369"/>
      <c r="E34" s="369"/>
      <c r="F34" s="369"/>
      <c r="G34" s="369"/>
      <c r="H34" s="369"/>
      <c r="I34" s="369"/>
      <c r="J34" s="369"/>
      <c r="K34" s="369"/>
      <c r="L34" s="369"/>
      <c r="M34" s="369"/>
      <c r="N34" s="369"/>
      <c r="O34" s="369"/>
      <c r="P34" s="369"/>
      <c r="Q34" s="370"/>
      <c r="R34" s="361">
        <v>89726</v>
      </c>
      <c r="S34" s="362"/>
      <c r="T34" s="362"/>
      <c r="U34" s="362"/>
      <c r="V34" s="362"/>
      <c r="W34" s="362"/>
      <c r="X34" s="362"/>
      <c r="Y34" s="363"/>
      <c r="Z34" s="364">
        <v>1.6</v>
      </c>
      <c r="AA34" s="364"/>
      <c r="AB34" s="364"/>
      <c r="AC34" s="364"/>
      <c r="AD34" s="365">
        <v>16</v>
      </c>
      <c r="AE34" s="365"/>
      <c r="AF34" s="365"/>
      <c r="AG34" s="365"/>
      <c r="AH34" s="365"/>
      <c r="AI34" s="365"/>
      <c r="AJ34" s="365"/>
      <c r="AK34" s="365"/>
      <c r="AL34" s="371">
        <v>0</v>
      </c>
      <c r="AM34" s="372"/>
      <c r="AN34" s="372"/>
      <c r="AO34" s="373"/>
      <c r="AP34" s="442"/>
      <c r="AQ34" s="343" t="s">
        <v>256</v>
      </c>
      <c r="AR34" s="344"/>
      <c r="AS34" s="344"/>
      <c r="AT34" s="344"/>
      <c r="AU34" s="344"/>
      <c r="AV34" s="344"/>
      <c r="AW34" s="344"/>
      <c r="AX34" s="344"/>
      <c r="AY34" s="344"/>
      <c r="AZ34" s="344"/>
      <c r="BA34" s="344"/>
      <c r="BB34" s="344"/>
      <c r="BC34" s="344"/>
      <c r="BD34" s="344"/>
      <c r="BE34" s="344"/>
      <c r="BF34" s="345"/>
      <c r="BG34" s="343" t="s">
        <v>257</v>
      </c>
      <c r="BH34" s="344"/>
      <c r="BI34" s="344"/>
      <c r="BJ34" s="344"/>
      <c r="BK34" s="344"/>
      <c r="BL34" s="344"/>
      <c r="BM34" s="344"/>
      <c r="BN34" s="344"/>
      <c r="BO34" s="344"/>
      <c r="BP34" s="344"/>
      <c r="BQ34" s="344"/>
      <c r="BR34" s="344"/>
      <c r="BS34" s="344"/>
      <c r="BT34" s="344"/>
      <c r="BU34" s="344"/>
      <c r="BV34" s="344"/>
      <c r="BW34" s="344"/>
      <c r="BX34" s="344"/>
      <c r="BY34" s="344"/>
      <c r="BZ34" s="344"/>
      <c r="CA34" s="344"/>
      <c r="CB34" s="345"/>
      <c r="CD34" s="380" t="s">
        <v>258</v>
      </c>
      <c r="CE34" s="381"/>
      <c r="CF34" s="381"/>
      <c r="CG34" s="381"/>
      <c r="CH34" s="381"/>
      <c r="CI34" s="381"/>
      <c r="CJ34" s="381"/>
      <c r="CK34" s="381"/>
      <c r="CL34" s="381"/>
      <c r="CM34" s="381"/>
      <c r="CN34" s="381"/>
      <c r="CO34" s="381"/>
      <c r="CP34" s="381"/>
      <c r="CQ34" s="382"/>
      <c r="CR34" s="361">
        <v>754519</v>
      </c>
      <c r="CS34" s="362"/>
      <c r="CT34" s="362"/>
      <c r="CU34" s="362"/>
      <c r="CV34" s="362"/>
      <c r="CW34" s="362"/>
      <c r="CX34" s="362"/>
      <c r="CY34" s="363"/>
      <c r="CZ34" s="371">
        <v>13.7</v>
      </c>
      <c r="DA34" s="401"/>
      <c r="DB34" s="401"/>
      <c r="DC34" s="402"/>
      <c r="DD34" s="378">
        <v>540609</v>
      </c>
      <c r="DE34" s="362"/>
      <c r="DF34" s="362"/>
      <c r="DG34" s="362"/>
      <c r="DH34" s="362"/>
      <c r="DI34" s="362"/>
      <c r="DJ34" s="362"/>
      <c r="DK34" s="363"/>
      <c r="DL34" s="378">
        <v>494683</v>
      </c>
      <c r="DM34" s="362"/>
      <c r="DN34" s="362"/>
      <c r="DO34" s="362"/>
      <c r="DP34" s="362"/>
      <c r="DQ34" s="362"/>
      <c r="DR34" s="362"/>
      <c r="DS34" s="362"/>
      <c r="DT34" s="362"/>
      <c r="DU34" s="362"/>
      <c r="DV34" s="363"/>
      <c r="DW34" s="371">
        <v>17.2</v>
      </c>
      <c r="DX34" s="401"/>
      <c r="DY34" s="401"/>
      <c r="DZ34" s="401"/>
      <c r="EA34" s="401"/>
      <c r="EB34" s="401"/>
      <c r="EC34" s="403"/>
    </row>
    <row r="35" spans="2:133" ht="11.25" customHeight="1" x14ac:dyDescent="0.15">
      <c r="B35" s="368" t="s">
        <v>259</v>
      </c>
      <c r="C35" s="369"/>
      <c r="D35" s="369"/>
      <c r="E35" s="369"/>
      <c r="F35" s="369"/>
      <c r="G35" s="369"/>
      <c r="H35" s="369"/>
      <c r="I35" s="369"/>
      <c r="J35" s="369"/>
      <c r="K35" s="369"/>
      <c r="L35" s="369"/>
      <c r="M35" s="369"/>
      <c r="N35" s="369"/>
      <c r="O35" s="369"/>
      <c r="P35" s="369"/>
      <c r="Q35" s="370"/>
      <c r="R35" s="361">
        <v>928155</v>
      </c>
      <c r="S35" s="362"/>
      <c r="T35" s="362"/>
      <c r="U35" s="362"/>
      <c r="V35" s="362"/>
      <c r="W35" s="362"/>
      <c r="X35" s="362"/>
      <c r="Y35" s="363"/>
      <c r="Z35" s="364">
        <v>16.399999999999999</v>
      </c>
      <c r="AA35" s="364"/>
      <c r="AB35" s="364"/>
      <c r="AC35" s="364"/>
      <c r="AD35" s="365" t="s">
        <v>66</v>
      </c>
      <c r="AE35" s="365"/>
      <c r="AF35" s="365"/>
      <c r="AG35" s="365"/>
      <c r="AH35" s="365"/>
      <c r="AI35" s="365"/>
      <c r="AJ35" s="365"/>
      <c r="AK35" s="365"/>
      <c r="AL35" s="371" t="s">
        <v>66</v>
      </c>
      <c r="AM35" s="372"/>
      <c r="AN35" s="372"/>
      <c r="AO35" s="373"/>
      <c r="AP35" s="442"/>
      <c r="AQ35" s="443" t="s">
        <v>260</v>
      </c>
      <c r="AR35" s="444"/>
      <c r="AS35" s="444"/>
      <c r="AT35" s="444"/>
      <c r="AU35" s="444"/>
      <c r="AV35" s="444"/>
      <c r="AW35" s="444"/>
      <c r="AX35" s="444"/>
      <c r="AY35" s="445"/>
      <c r="AZ35" s="353">
        <v>673812</v>
      </c>
      <c r="BA35" s="354"/>
      <c r="BB35" s="354"/>
      <c r="BC35" s="354"/>
      <c r="BD35" s="354"/>
      <c r="BE35" s="354"/>
      <c r="BF35" s="446"/>
      <c r="BG35" s="374" t="s">
        <v>261</v>
      </c>
      <c r="BH35" s="375"/>
      <c r="BI35" s="375"/>
      <c r="BJ35" s="375"/>
      <c r="BK35" s="375"/>
      <c r="BL35" s="375"/>
      <c r="BM35" s="375"/>
      <c r="BN35" s="375"/>
      <c r="BO35" s="375"/>
      <c r="BP35" s="375"/>
      <c r="BQ35" s="375"/>
      <c r="BR35" s="375"/>
      <c r="BS35" s="375"/>
      <c r="BT35" s="375"/>
      <c r="BU35" s="376"/>
      <c r="BV35" s="353">
        <v>77920</v>
      </c>
      <c r="BW35" s="354"/>
      <c r="BX35" s="354"/>
      <c r="BY35" s="354"/>
      <c r="BZ35" s="354"/>
      <c r="CA35" s="354"/>
      <c r="CB35" s="446"/>
      <c r="CD35" s="380" t="s">
        <v>262</v>
      </c>
      <c r="CE35" s="381"/>
      <c r="CF35" s="381"/>
      <c r="CG35" s="381"/>
      <c r="CH35" s="381"/>
      <c r="CI35" s="381"/>
      <c r="CJ35" s="381"/>
      <c r="CK35" s="381"/>
      <c r="CL35" s="381"/>
      <c r="CM35" s="381"/>
      <c r="CN35" s="381"/>
      <c r="CO35" s="381"/>
      <c r="CP35" s="381"/>
      <c r="CQ35" s="382"/>
      <c r="CR35" s="361">
        <v>164746</v>
      </c>
      <c r="CS35" s="399"/>
      <c r="CT35" s="399"/>
      <c r="CU35" s="399"/>
      <c r="CV35" s="399"/>
      <c r="CW35" s="399"/>
      <c r="CX35" s="399"/>
      <c r="CY35" s="400"/>
      <c r="CZ35" s="371">
        <v>3</v>
      </c>
      <c r="DA35" s="401"/>
      <c r="DB35" s="401"/>
      <c r="DC35" s="402"/>
      <c r="DD35" s="378">
        <v>143180</v>
      </c>
      <c r="DE35" s="399"/>
      <c r="DF35" s="399"/>
      <c r="DG35" s="399"/>
      <c r="DH35" s="399"/>
      <c r="DI35" s="399"/>
      <c r="DJ35" s="399"/>
      <c r="DK35" s="400"/>
      <c r="DL35" s="378">
        <v>122799</v>
      </c>
      <c r="DM35" s="399"/>
      <c r="DN35" s="399"/>
      <c r="DO35" s="399"/>
      <c r="DP35" s="399"/>
      <c r="DQ35" s="399"/>
      <c r="DR35" s="399"/>
      <c r="DS35" s="399"/>
      <c r="DT35" s="399"/>
      <c r="DU35" s="399"/>
      <c r="DV35" s="400"/>
      <c r="DW35" s="371">
        <v>4.3</v>
      </c>
      <c r="DX35" s="401"/>
      <c r="DY35" s="401"/>
      <c r="DZ35" s="401"/>
      <c r="EA35" s="401"/>
      <c r="EB35" s="401"/>
      <c r="EC35" s="403"/>
    </row>
    <row r="36" spans="2:133" ht="11.25" customHeight="1" x14ac:dyDescent="0.15">
      <c r="B36" s="368" t="s">
        <v>263</v>
      </c>
      <c r="C36" s="369"/>
      <c r="D36" s="369"/>
      <c r="E36" s="369"/>
      <c r="F36" s="369"/>
      <c r="G36" s="369"/>
      <c r="H36" s="369"/>
      <c r="I36" s="369"/>
      <c r="J36" s="369"/>
      <c r="K36" s="369"/>
      <c r="L36" s="369"/>
      <c r="M36" s="369"/>
      <c r="N36" s="369"/>
      <c r="O36" s="369"/>
      <c r="P36" s="369"/>
      <c r="Q36" s="370"/>
      <c r="R36" s="361" t="s">
        <v>66</v>
      </c>
      <c r="S36" s="362"/>
      <c r="T36" s="362"/>
      <c r="U36" s="362"/>
      <c r="V36" s="362"/>
      <c r="W36" s="362"/>
      <c r="X36" s="362"/>
      <c r="Y36" s="363"/>
      <c r="Z36" s="364" t="s">
        <v>66</v>
      </c>
      <c r="AA36" s="364"/>
      <c r="AB36" s="364"/>
      <c r="AC36" s="364"/>
      <c r="AD36" s="365" t="s">
        <v>66</v>
      </c>
      <c r="AE36" s="365"/>
      <c r="AF36" s="365"/>
      <c r="AG36" s="365"/>
      <c r="AH36" s="365"/>
      <c r="AI36" s="365"/>
      <c r="AJ36" s="365"/>
      <c r="AK36" s="365"/>
      <c r="AL36" s="371" t="s">
        <v>66</v>
      </c>
      <c r="AM36" s="372"/>
      <c r="AN36" s="372"/>
      <c r="AO36" s="373"/>
      <c r="AQ36" s="447" t="s">
        <v>264</v>
      </c>
      <c r="AR36" s="448"/>
      <c r="AS36" s="448"/>
      <c r="AT36" s="448"/>
      <c r="AU36" s="448"/>
      <c r="AV36" s="448"/>
      <c r="AW36" s="448"/>
      <c r="AX36" s="448"/>
      <c r="AY36" s="449"/>
      <c r="AZ36" s="361">
        <v>285400</v>
      </c>
      <c r="BA36" s="362"/>
      <c r="BB36" s="362"/>
      <c r="BC36" s="362"/>
      <c r="BD36" s="399"/>
      <c r="BE36" s="399"/>
      <c r="BF36" s="429"/>
      <c r="BG36" s="380" t="s">
        <v>265</v>
      </c>
      <c r="BH36" s="381"/>
      <c r="BI36" s="381"/>
      <c r="BJ36" s="381"/>
      <c r="BK36" s="381"/>
      <c r="BL36" s="381"/>
      <c r="BM36" s="381"/>
      <c r="BN36" s="381"/>
      <c r="BO36" s="381"/>
      <c r="BP36" s="381"/>
      <c r="BQ36" s="381"/>
      <c r="BR36" s="381"/>
      <c r="BS36" s="381"/>
      <c r="BT36" s="381"/>
      <c r="BU36" s="382"/>
      <c r="BV36" s="361">
        <v>69147</v>
      </c>
      <c r="BW36" s="362"/>
      <c r="BX36" s="362"/>
      <c r="BY36" s="362"/>
      <c r="BZ36" s="362"/>
      <c r="CA36" s="362"/>
      <c r="CB36" s="379"/>
      <c r="CD36" s="380" t="s">
        <v>266</v>
      </c>
      <c r="CE36" s="381"/>
      <c r="CF36" s="381"/>
      <c r="CG36" s="381"/>
      <c r="CH36" s="381"/>
      <c r="CI36" s="381"/>
      <c r="CJ36" s="381"/>
      <c r="CK36" s="381"/>
      <c r="CL36" s="381"/>
      <c r="CM36" s="381"/>
      <c r="CN36" s="381"/>
      <c r="CO36" s="381"/>
      <c r="CP36" s="381"/>
      <c r="CQ36" s="382"/>
      <c r="CR36" s="361">
        <v>1196591</v>
      </c>
      <c r="CS36" s="362"/>
      <c r="CT36" s="362"/>
      <c r="CU36" s="362"/>
      <c r="CV36" s="362"/>
      <c r="CW36" s="362"/>
      <c r="CX36" s="362"/>
      <c r="CY36" s="363"/>
      <c r="CZ36" s="371">
        <v>21.7</v>
      </c>
      <c r="DA36" s="401"/>
      <c r="DB36" s="401"/>
      <c r="DC36" s="402"/>
      <c r="DD36" s="378">
        <v>758938</v>
      </c>
      <c r="DE36" s="362"/>
      <c r="DF36" s="362"/>
      <c r="DG36" s="362"/>
      <c r="DH36" s="362"/>
      <c r="DI36" s="362"/>
      <c r="DJ36" s="362"/>
      <c r="DK36" s="363"/>
      <c r="DL36" s="378">
        <v>348732</v>
      </c>
      <c r="DM36" s="362"/>
      <c r="DN36" s="362"/>
      <c r="DO36" s="362"/>
      <c r="DP36" s="362"/>
      <c r="DQ36" s="362"/>
      <c r="DR36" s="362"/>
      <c r="DS36" s="362"/>
      <c r="DT36" s="362"/>
      <c r="DU36" s="362"/>
      <c r="DV36" s="363"/>
      <c r="DW36" s="371">
        <v>12.1</v>
      </c>
      <c r="DX36" s="401"/>
      <c r="DY36" s="401"/>
      <c r="DZ36" s="401"/>
      <c r="EA36" s="401"/>
      <c r="EB36" s="401"/>
      <c r="EC36" s="403"/>
    </row>
    <row r="37" spans="2:133" ht="11.25" customHeight="1" x14ac:dyDescent="0.15">
      <c r="B37" s="368" t="s">
        <v>267</v>
      </c>
      <c r="C37" s="369"/>
      <c r="D37" s="369"/>
      <c r="E37" s="369"/>
      <c r="F37" s="369"/>
      <c r="G37" s="369"/>
      <c r="H37" s="369"/>
      <c r="I37" s="369"/>
      <c r="J37" s="369"/>
      <c r="K37" s="369"/>
      <c r="L37" s="369"/>
      <c r="M37" s="369"/>
      <c r="N37" s="369"/>
      <c r="O37" s="369"/>
      <c r="P37" s="369"/>
      <c r="Q37" s="370"/>
      <c r="R37" s="361">
        <v>112355</v>
      </c>
      <c r="S37" s="362"/>
      <c r="T37" s="362"/>
      <c r="U37" s="362"/>
      <c r="V37" s="362"/>
      <c r="W37" s="362"/>
      <c r="X37" s="362"/>
      <c r="Y37" s="363"/>
      <c r="Z37" s="364">
        <v>2</v>
      </c>
      <c r="AA37" s="364"/>
      <c r="AB37" s="364"/>
      <c r="AC37" s="364"/>
      <c r="AD37" s="365" t="s">
        <v>66</v>
      </c>
      <c r="AE37" s="365"/>
      <c r="AF37" s="365"/>
      <c r="AG37" s="365"/>
      <c r="AH37" s="365"/>
      <c r="AI37" s="365"/>
      <c r="AJ37" s="365"/>
      <c r="AK37" s="365"/>
      <c r="AL37" s="371" t="s">
        <v>66</v>
      </c>
      <c r="AM37" s="372"/>
      <c r="AN37" s="372"/>
      <c r="AO37" s="373"/>
      <c r="AQ37" s="447" t="s">
        <v>268</v>
      </c>
      <c r="AR37" s="448"/>
      <c r="AS37" s="448"/>
      <c r="AT37" s="448"/>
      <c r="AU37" s="448"/>
      <c r="AV37" s="448"/>
      <c r="AW37" s="448"/>
      <c r="AX37" s="448"/>
      <c r="AY37" s="449"/>
      <c r="AZ37" s="361">
        <v>132923</v>
      </c>
      <c r="BA37" s="362"/>
      <c r="BB37" s="362"/>
      <c r="BC37" s="362"/>
      <c r="BD37" s="399"/>
      <c r="BE37" s="399"/>
      <c r="BF37" s="429"/>
      <c r="BG37" s="380" t="s">
        <v>269</v>
      </c>
      <c r="BH37" s="381"/>
      <c r="BI37" s="381"/>
      <c r="BJ37" s="381"/>
      <c r="BK37" s="381"/>
      <c r="BL37" s="381"/>
      <c r="BM37" s="381"/>
      <c r="BN37" s="381"/>
      <c r="BO37" s="381"/>
      <c r="BP37" s="381"/>
      <c r="BQ37" s="381"/>
      <c r="BR37" s="381"/>
      <c r="BS37" s="381"/>
      <c r="BT37" s="381"/>
      <c r="BU37" s="382"/>
      <c r="BV37" s="361">
        <v>622</v>
      </c>
      <c r="BW37" s="362"/>
      <c r="BX37" s="362"/>
      <c r="BY37" s="362"/>
      <c r="BZ37" s="362"/>
      <c r="CA37" s="362"/>
      <c r="CB37" s="379"/>
      <c r="CD37" s="380" t="s">
        <v>270</v>
      </c>
      <c r="CE37" s="381"/>
      <c r="CF37" s="381"/>
      <c r="CG37" s="381"/>
      <c r="CH37" s="381"/>
      <c r="CI37" s="381"/>
      <c r="CJ37" s="381"/>
      <c r="CK37" s="381"/>
      <c r="CL37" s="381"/>
      <c r="CM37" s="381"/>
      <c r="CN37" s="381"/>
      <c r="CO37" s="381"/>
      <c r="CP37" s="381"/>
      <c r="CQ37" s="382"/>
      <c r="CR37" s="361">
        <v>209583</v>
      </c>
      <c r="CS37" s="399"/>
      <c r="CT37" s="399"/>
      <c r="CU37" s="399"/>
      <c r="CV37" s="399"/>
      <c r="CW37" s="399"/>
      <c r="CX37" s="399"/>
      <c r="CY37" s="400"/>
      <c r="CZ37" s="371">
        <v>3.8</v>
      </c>
      <c r="DA37" s="401"/>
      <c r="DB37" s="401"/>
      <c r="DC37" s="402"/>
      <c r="DD37" s="378">
        <v>207683</v>
      </c>
      <c r="DE37" s="399"/>
      <c r="DF37" s="399"/>
      <c r="DG37" s="399"/>
      <c r="DH37" s="399"/>
      <c r="DI37" s="399"/>
      <c r="DJ37" s="399"/>
      <c r="DK37" s="400"/>
      <c r="DL37" s="378">
        <v>207683</v>
      </c>
      <c r="DM37" s="399"/>
      <c r="DN37" s="399"/>
      <c r="DO37" s="399"/>
      <c r="DP37" s="399"/>
      <c r="DQ37" s="399"/>
      <c r="DR37" s="399"/>
      <c r="DS37" s="399"/>
      <c r="DT37" s="399"/>
      <c r="DU37" s="399"/>
      <c r="DV37" s="400"/>
      <c r="DW37" s="371">
        <v>7.2</v>
      </c>
      <c r="DX37" s="401"/>
      <c r="DY37" s="401"/>
      <c r="DZ37" s="401"/>
      <c r="EA37" s="401"/>
      <c r="EB37" s="401"/>
      <c r="EC37" s="403"/>
    </row>
    <row r="38" spans="2:133" ht="11.25" customHeight="1" x14ac:dyDescent="0.15">
      <c r="B38" s="408" t="s">
        <v>271</v>
      </c>
      <c r="C38" s="409"/>
      <c r="D38" s="409"/>
      <c r="E38" s="409"/>
      <c r="F38" s="409"/>
      <c r="G38" s="409"/>
      <c r="H38" s="409"/>
      <c r="I38" s="409"/>
      <c r="J38" s="409"/>
      <c r="K38" s="409"/>
      <c r="L38" s="409"/>
      <c r="M38" s="409"/>
      <c r="N38" s="409"/>
      <c r="O38" s="409"/>
      <c r="P38" s="409"/>
      <c r="Q38" s="410"/>
      <c r="R38" s="450">
        <v>5674839</v>
      </c>
      <c r="S38" s="451"/>
      <c r="T38" s="451"/>
      <c r="U38" s="451"/>
      <c r="V38" s="451"/>
      <c r="W38" s="451"/>
      <c r="X38" s="451"/>
      <c r="Y38" s="452"/>
      <c r="Z38" s="453">
        <v>100</v>
      </c>
      <c r="AA38" s="453"/>
      <c r="AB38" s="453"/>
      <c r="AC38" s="453"/>
      <c r="AD38" s="454">
        <v>2765573</v>
      </c>
      <c r="AE38" s="454"/>
      <c r="AF38" s="454"/>
      <c r="AG38" s="454"/>
      <c r="AH38" s="454"/>
      <c r="AI38" s="454"/>
      <c r="AJ38" s="454"/>
      <c r="AK38" s="454"/>
      <c r="AL38" s="455">
        <v>100</v>
      </c>
      <c r="AM38" s="436"/>
      <c r="AN38" s="436"/>
      <c r="AO38" s="456"/>
      <c r="AQ38" s="447" t="s">
        <v>272</v>
      </c>
      <c r="AR38" s="448"/>
      <c r="AS38" s="448"/>
      <c r="AT38" s="448"/>
      <c r="AU38" s="448"/>
      <c r="AV38" s="448"/>
      <c r="AW38" s="448"/>
      <c r="AX38" s="448"/>
      <c r="AY38" s="449"/>
      <c r="AZ38" s="361">
        <v>72827</v>
      </c>
      <c r="BA38" s="362"/>
      <c r="BB38" s="362"/>
      <c r="BC38" s="362"/>
      <c r="BD38" s="399"/>
      <c r="BE38" s="399"/>
      <c r="BF38" s="429"/>
      <c r="BG38" s="380" t="s">
        <v>273</v>
      </c>
      <c r="BH38" s="381"/>
      <c r="BI38" s="381"/>
      <c r="BJ38" s="381"/>
      <c r="BK38" s="381"/>
      <c r="BL38" s="381"/>
      <c r="BM38" s="381"/>
      <c r="BN38" s="381"/>
      <c r="BO38" s="381"/>
      <c r="BP38" s="381"/>
      <c r="BQ38" s="381"/>
      <c r="BR38" s="381"/>
      <c r="BS38" s="381"/>
      <c r="BT38" s="381"/>
      <c r="BU38" s="382"/>
      <c r="BV38" s="361">
        <v>1243</v>
      </c>
      <c r="BW38" s="362"/>
      <c r="BX38" s="362"/>
      <c r="BY38" s="362"/>
      <c r="BZ38" s="362"/>
      <c r="CA38" s="362"/>
      <c r="CB38" s="379"/>
      <c r="CD38" s="380" t="s">
        <v>274</v>
      </c>
      <c r="CE38" s="381"/>
      <c r="CF38" s="381"/>
      <c r="CG38" s="381"/>
      <c r="CH38" s="381"/>
      <c r="CI38" s="381"/>
      <c r="CJ38" s="381"/>
      <c r="CK38" s="381"/>
      <c r="CL38" s="381"/>
      <c r="CM38" s="381"/>
      <c r="CN38" s="381"/>
      <c r="CO38" s="381"/>
      <c r="CP38" s="381"/>
      <c r="CQ38" s="382"/>
      <c r="CR38" s="361">
        <v>388412</v>
      </c>
      <c r="CS38" s="362"/>
      <c r="CT38" s="362"/>
      <c r="CU38" s="362"/>
      <c r="CV38" s="362"/>
      <c r="CW38" s="362"/>
      <c r="CX38" s="362"/>
      <c r="CY38" s="363"/>
      <c r="CZ38" s="371">
        <v>7.1</v>
      </c>
      <c r="DA38" s="401"/>
      <c r="DB38" s="401"/>
      <c r="DC38" s="402"/>
      <c r="DD38" s="378">
        <v>354983</v>
      </c>
      <c r="DE38" s="362"/>
      <c r="DF38" s="362"/>
      <c r="DG38" s="362"/>
      <c r="DH38" s="362"/>
      <c r="DI38" s="362"/>
      <c r="DJ38" s="362"/>
      <c r="DK38" s="363"/>
      <c r="DL38" s="378">
        <v>113562</v>
      </c>
      <c r="DM38" s="362"/>
      <c r="DN38" s="362"/>
      <c r="DO38" s="362"/>
      <c r="DP38" s="362"/>
      <c r="DQ38" s="362"/>
      <c r="DR38" s="362"/>
      <c r="DS38" s="362"/>
      <c r="DT38" s="362"/>
      <c r="DU38" s="362"/>
      <c r="DV38" s="363"/>
      <c r="DW38" s="371">
        <v>3.9</v>
      </c>
      <c r="DX38" s="401"/>
      <c r="DY38" s="401"/>
      <c r="DZ38" s="401"/>
      <c r="EA38" s="401"/>
      <c r="EB38" s="401"/>
      <c r="EC38" s="403"/>
    </row>
    <row r="39" spans="2:133" ht="11.25" customHeight="1" x14ac:dyDescent="0.15">
      <c r="AQ39" s="447" t="s">
        <v>275</v>
      </c>
      <c r="AR39" s="448"/>
      <c r="AS39" s="448"/>
      <c r="AT39" s="448"/>
      <c r="AU39" s="448"/>
      <c r="AV39" s="448"/>
      <c r="AW39" s="448"/>
      <c r="AX39" s="448"/>
      <c r="AY39" s="449"/>
      <c r="AZ39" s="361">
        <v>29660</v>
      </c>
      <c r="BA39" s="362"/>
      <c r="BB39" s="362"/>
      <c r="BC39" s="362"/>
      <c r="BD39" s="399"/>
      <c r="BE39" s="399"/>
      <c r="BF39" s="429"/>
      <c r="BG39" s="457" t="s">
        <v>276</v>
      </c>
      <c r="BH39" s="458"/>
      <c r="BI39" s="458"/>
      <c r="BJ39" s="458"/>
      <c r="BK39" s="458"/>
      <c r="BL39" s="459"/>
      <c r="BM39" s="381" t="s">
        <v>277</v>
      </c>
      <c r="BN39" s="381"/>
      <c r="BO39" s="381"/>
      <c r="BP39" s="381"/>
      <c r="BQ39" s="381"/>
      <c r="BR39" s="381"/>
      <c r="BS39" s="381"/>
      <c r="BT39" s="381"/>
      <c r="BU39" s="382"/>
      <c r="BV39" s="361">
        <v>143</v>
      </c>
      <c r="BW39" s="362"/>
      <c r="BX39" s="362"/>
      <c r="BY39" s="362"/>
      <c r="BZ39" s="362"/>
      <c r="CA39" s="362"/>
      <c r="CB39" s="379"/>
      <c r="CD39" s="380" t="s">
        <v>278</v>
      </c>
      <c r="CE39" s="381"/>
      <c r="CF39" s="381"/>
      <c r="CG39" s="381"/>
      <c r="CH39" s="381"/>
      <c r="CI39" s="381"/>
      <c r="CJ39" s="381"/>
      <c r="CK39" s="381"/>
      <c r="CL39" s="381"/>
      <c r="CM39" s="381"/>
      <c r="CN39" s="381"/>
      <c r="CO39" s="381"/>
      <c r="CP39" s="381"/>
      <c r="CQ39" s="382"/>
      <c r="CR39" s="361">
        <v>129056</v>
      </c>
      <c r="CS39" s="399"/>
      <c r="CT39" s="399"/>
      <c r="CU39" s="399"/>
      <c r="CV39" s="399"/>
      <c r="CW39" s="399"/>
      <c r="CX39" s="399"/>
      <c r="CY39" s="400"/>
      <c r="CZ39" s="371">
        <v>2.2999999999999998</v>
      </c>
      <c r="DA39" s="401"/>
      <c r="DB39" s="401"/>
      <c r="DC39" s="402"/>
      <c r="DD39" s="378">
        <v>52135</v>
      </c>
      <c r="DE39" s="399"/>
      <c r="DF39" s="399"/>
      <c r="DG39" s="399"/>
      <c r="DH39" s="399"/>
      <c r="DI39" s="399"/>
      <c r="DJ39" s="399"/>
      <c r="DK39" s="400"/>
      <c r="DL39" s="378" t="s">
        <v>66</v>
      </c>
      <c r="DM39" s="399"/>
      <c r="DN39" s="399"/>
      <c r="DO39" s="399"/>
      <c r="DP39" s="399"/>
      <c r="DQ39" s="399"/>
      <c r="DR39" s="399"/>
      <c r="DS39" s="399"/>
      <c r="DT39" s="399"/>
      <c r="DU39" s="399"/>
      <c r="DV39" s="400"/>
      <c r="DW39" s="371" t="s">
        <v>66</v>
      </c>
      <c r="DX39" s="401"/>
      <c r="DY39" s="401"/>
      <c r="DZ39" s="401"/>
      <c r="EA39" s="401"/>
      <c r="EB39" s="401"/>
      <c r="EC39" s="403"/>
    </row>
    <row r="40" spans="2:133" ht="11.25" customHeight="1" x14ac:dyDescent="0.15">
      <c r="AQ40" s="447" t="s">
        <v>279</v>
      </c>
      <c r="AR40" s="448"/>
      <c r="AS40" s="448"/>
      <c r="AT40" s="448"/>
      <c r="AU40" s="448"/>
      <c r="AV40" s="448"/>
      <c r="AW40" s="448"/>
      <c r="AX40" s="448"/>
      <c r="AY40" s="449"/>
      <c r="AZ40" s="361">
        <v>50370</v>
      </c>
      <c r="BA40" s="362"/>
      <c r="BB40" s="362"/>
      <c r="BC40" s="362"/>
      <c r="BD40" s="399"/>
      <c r="BE40" s="399"/>
      <c r="BF40" s="429"/>
      <c r="BG40" s="457"/>
      <c r="BH40" s="458"/>
      <c r="BI40" s="458"/>
      <c r="BJ40" s="458"/>
      <c r="BK40" s="458"/>
      <c r="BL40" s="459"/>
      <c r="BM40" s="381" t="s">
        <v>280</v>
      </c>
      <c r="BN40" s="381"/>
      <c r="BO40" s="381"/>
      <c r="BP40" s="381"/>
      <c r="BQ40" s="381"/>
      <c r="BR40" s="381"/>
      <c r="BS40" s="381"/>
      <c r="BT40" s="381"/>
      <c r="BU40" s="382"/>
      <c r="BV40" s="361">
        <v>117</v>
      </c>
      <c r="BW40" s="362"/>
      <c r="BX40" s="362"/>
      <c r="BY40" s="362"/>
      <c r="BZ40" s="362"/>
      <c r="CA40" s="362"/>
      <c r="CB40" s="379"/>
      <c r="CD40" s="380" t="s">
        <v>281</v>
      </c>
      <c r="CE40" s="381"/>
      <c r="CF40" s="381"/>
      <c r="CG40" s="381"/>
      <c r="CH40" s="381"/>
      <c r="CI40" s="381"/>
      <c r="CJ40" s="381"/>
      <c r="CK40" s="381"/>
      <c r="CL40" s="381"/>
      <c r="CM40" s="381"/>
      <c r="CN40" s="381"/>
      <c r="CO40" s="381"/>
      <c r="CP40" s="381"/>
      <c r="CQ40" s="382"/>
      <c r="CR40" s="361">
        <v>5400</v>
      </c>
      <c r="CS40" s="362"/>
      <c r="CT40" s="362"/>
      <c r="CU40" s="362"/>
      <c r="CV40" s="362"/>
      <c r="CW40" s="362"/>
      <c r="CX40" s="362"/>
      <c r="CY40" s="363"/>
      <c r="CZ40" s="371">
        <v>0.1</v>
      </c>
      <c r="DA40" s="401"/>
      <c r="DB40" s="401"/>
      <c r="DC40" s="402"/>
      <c r="DD40" s="378">
        <v>5400</v>
      </c>
      <c r="DE40" s="362"/>
      <c r="DF40" s="362"/>
      <c r="DG40" s="362"/>
      <c r="DH40" s="362"/>
      <c r="DI40" s="362"/>
      <c r="DJ40" s="362"/>
      <c r="DK40" s="363"/>
      <c r="DL40" s="378" t="s">
        <v>66</v>
      </c>
      <c r="DM40" s="362"/>
      <c r="DN40" s="362"/>
      <c r="DO40" s="362"/>
      <c r="DP40" s="362"/>
      <c r="DQ40" s="362"/>
      <c r="DR40" s="362"/>
      <c r="DS40" s="362"/>
      <c r="DT40" s="362"/>
      <c r="DU40" s="362"/>
      <c r="DV40" s="363"/>
      <c r="DW40" s="371" t="s">
        <v>66</v>
      </c>
      <c r="DX40" s="401"/>
      <c r="DY40" s="401"/>
      <c r="DZ40" s="401"/>
      <c r="EA40" s="401"/>
      <c r="EB40" s="401"/>
      <c r="EC40" s="403"/>
    </row>
    <row r="41" spans="2:133" ht="11.25" customHeight="1" x14ac:dyDescent="0.15">
      <c r="AQ41" s="460" t="s">
        <v>282</v>
      </c>
      <c r="AR41" s="461"/>
      <c r="AS41" s="461"/>
      <c r="AT41" s="461"/>
      <c r="AU41" s="461"/>
      <c r="AV41" s="461"/>
      <c r="AW41" s="461"/>
      <c r="AX41" s="461"/>
      <c r="AY41" s="462"/>
      <c r="AZ41" s="450">
        <v>102632</v>
      </c>
      <c r="BA41" s="451"/>
      <c r="BB41" s="451"/>
      <c r="BC41" s="451"/>
      <c r="BD41" s="435"/>
      <c r="BE41" s="435"/>
      <c r="BF41" s="437"/>
      <c r="BG41" s="463"/>
      <c r="BH41" s="464"/>
      <c r="BI41" s="464"/>
      <c r="BJ41" s="464"/>
      <c r="BK41" s="464"/>
      <c r="BL41" s="465"/>
      <c r="BM41" s="387" t="s">
        <v>283</v>
      </c>
      <c r="BN41" s="387"/>
      <c r="BO41" s="387"/>
      <c r="BP41" s="387"/>
      <c r="BQ41" s="387"/>
      <c r="BR41" s="387"/>
      <c r="BS41" s="387"/>
      <c r="BT41" s="387"/>
      <c r="BU41" s="388"/>
      <c r="BV41" s="450">
        <v>294</v>
      </c>
      <c r="BW41" s="451"/>
      <c r="BX41" s="451"/>
      <c r="BY41" s="451"/>
      <c r="BZ41" s="451"/>
      <c r="CA41" s="451"/>
      <c r="CB41" s="466"/>
      <c r="CD41" s="380" t="s">
        <v>284</v>
      </c>
      <c r="CE41" s="381"/>
      <c r="CF41" s="381"/>
      <c r="CG41" s="381"/>
      <c r="CH41" s="381"/>
      <c r="CI41" s="381"/>
      <c r="CJ41" s="381"/>
      <c r="CK41" s="381"/>
      <c r="CL41" s="381"/>
      <c r="CM41" s="381"/>
      <c r="CN41" s="381"/>
      <c r="CO41" s="381"/>
      <c r="CP41" s="381"/>
      <c r="CQ41" s="382"/>
      <c r="CR41" s="361" t="s">
        <v>66</v>
      </c>
      <c r="CS41" s="399"/>
      <c r="CT41" s="399"/>
      <c r="CU41" s="399"/>
      <c r="CV41" s="399"/>
      <c r="CW41" s="399"/>
      <c r="CX41" s="399"/>
      <c r="CY41" s="400"/>
      <c r="CZ41" s="371" t="s">
        <v>66</v>
      </c>
      <c r="DA41" s="401"/>
      <c r="DB41" s="401"/>
      <c r="DC41" s="402"/>
      <c r="DD41" s="378" t="s">
        <v>66</v>
      </c>
      <c r="DE41" s="399"/>
      <c r="DF41" s="399"/>
      <c r="DG41" s="399"/>
      <c r="DH41" s="399"/>
      <c r="DI41" s="399"/>
      <c r="DJ41" s="399"/>
      <c r="DK41" s="400"/>
      <c r="DL41" s="467"/>
      <c r="DM41" s="468"/>
      <c r="DN41" s="468"/>
      <c r="DO41" s="468"/>
      <c r="DP41" s="468"/>
      <c r="DQ41" s="468"/>
      <c r="DR41" s="468"/>
      <c r="DS41" s="468"/>
      <c r="DT41" s="468"/>
      <c r="DU41" s="468"/>
      <c r="DV41" s="469"/>
      <c r="DW41" s="470"/>
      <c r="DX41" s="471"/>
      <c r="DY41" s="471"/>
      <c r="DZ41" s="471"/>
      <c r="EA41" s="471"/>
      <c r="EB41" s="471"/>
      <c r="EC41" s="472"/>
    </row>
    <row r="42" spans="2:133" ht="11.25" customHeight="1" x14ac:dyDescent="0.15">
      <c r="B42" s="367" t="s">
        <v>285</v>
      </c>
      <c r="C42" s="367"/>
      <c r="D42" s="367"/>
      <c r="E42" s="367"/>
      <c r="F42" s="367"/>
      <c r="G42" s="367"/>
      <c r="H42" s="367"/>
      <c r="I42" s="367"/>
      <c r="J42" s="367"/>
      <c r="K42" s="367"/>
      <c r="L42" s="367"/>
      <c r="M42" s="367"/>
      <c r="N42" s="367"/>
      <c r="O42" s="367"/>
      <c r="P42" s="367"/>
      <c r="Q42" s="367"/>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BV42" s="474"/>
      <c r="BW42" s="474"/>
      <c r="BX42" s="474"/>
      <c r="BY42" s="474"/>
      <c r="BZ42" s="474"/>
      <c r="CA42" s="474"/>
      <c r="CB42" s="474"/>
      <c r="CD42" s="368" t="s">
        <v>286</v>
      </c>
      <c r="CE42" s="369"/>
      <c r="CF42" s="369"/>
      <c r="CG42" s="369"/>
      <c r="CH42" s="369"/>
      <c r="CI42" s="369"/>
      <c r="CJ42" s="369"/>
      <c r="CK42" s="369"/>
      <c r="CL42" s="369"/>
      <c r="CM42" s="369"/>
      <c r="CN42" s="369"/>
      <c r="CO42" s="369"/>
      <c r="CP42" s="369"/>
      <c r="CQ42" s="370"/>
      <c r="CR42" s="361">
        <v>1529332</v>
      </c>
      <c r="CS42" s="362"/>
      <c r="CT42" s="362"/>
      <c r="CU42" s="362"/>
      <c r="CV42" s="362"/>
      <c r="CW42" s="362"/>
      <c r="CX42" s="362"/>
      <c r="CY42" s="363"/>
      <c r="CZ42" s="371">
        <v>27.8</v>
      </c>
      <c r="DA42" s="372"/>
      <c r="DB42" s="372"/>
      <c r="DC42" s="475"/>
      <c r="DD42" s="378">
        <v>310646</v>
      </c>
      <c r="DE42" s="362"/>
      <c r="DF42" s="362"/>
      <c r="DG42" s="362"/>
      <c r="DH42" s="362"/>
      <c r="DI42" s="362"/>
      <c r="DJ42" s="362"/>
      <c r="DK42" s="363"/>
      <c r="DL42" s="467"/>
      <c r="DM42" s="468"/>
      <c r="DN42" s="468"/>
      <c r="DO42" s="468"/>
      <c r="DP42" s="468"/>
      <c r="DQ42" s="468"/>
      <c r="DR42" s="468"/>
      <c r="DS42" s="468"/>
      <c r="DT42" s="468"/>
      <c r="DU42" s="468"/>
      <c r="DV42" s="469"/>
      <c r="DW42" s="470"/>
      <c r="DX42" s="471"/>
      <c r="DY42" s="471"/>
      <c r="DZ42" s="471"/>
      <c r="EA42" s="471"/>
      <c r="EB42" s="471"/>
      <c r="EC42" s="472"/>
    </row>
    <row r="43" spans="2:133" ht="11.25" customHeight="1" x14ac:dyDescent="0.15">
      <c r="B43" s="476" t="s">
        <v>287</v>
      </c>
      <c r="C43" s="367"/>
      <c r="D43" s="367"/>
      <c r="E43" s="367"/>
      <c r="F43" s="367"/>
      <c r="G43" s="367"/>
      <c r="H43" s="367"/>
      <c r="I43" s="367"/>
      <c r="J43" s="367"/>
      <c r="K43" s="367"/>
      <c r="L43" s="367"/>
      <c r="M43" s="367"/>
      <c r="N43" s="367"/>
      <c r="O43" s="367"/>
      <c r="P43" s="367"/>
      <c r="Q43" s="367"/>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CD43" s="368" t="s">
        <v>288</v>
      </c>
      <c r="CE43" s="369"/>
      <c r="CF43" s="369"/>
      <c r="CG43" s="369"/>
      <c r="CH43" s="369"/>
      <c r="CI43" s="369"/>
      <c r="CJ43" s="369"/>
      <c r="CK43" s="369"/>
      <c r="CL43" s="369"/>
      <c r="CM43" s="369"/>
      <c r="CN43" s="369"/>
      <c r="CO43" s="369"/>
      <c r="CP43" s="369"/>
      <c r="CQ43" s="370"/>
      <c r="CR43" s="361">
        <v>4300</v>
      </c>
      <c r="CS43" s="399"/>
      <c r="CT43" s="399"/>
      <c r="CU43" s="399"/>
      <c r="CV43" s="399"/>
      <c r="CW43" s="399"/>
      <c r="CX43" s="399"/>
      <c r="CY43" s="400"/>
      <c r="CZ43" s="371">
        <v>0.1</v>
      </c>
      <c r="DA43" s="401"/>
      <c r="DB43" s="401"/>
      <c r="DC43" s="402"/>
      <c r="DD43" s="378">
        <v>4300</v>
      </c>
      <c r="DE43" s="399"/>
      <c r="DF43" s="399"/>
      <c r="DG43" s="399"/>
      <c r="DH43" s="399"/>
      <c r="DI43" s="399"/>
      <c r="DJ43" s="399"/>
      <c r="DK43" s="400"/>
      <c r="DL43" s="467"/>
      <c r="DM43" s="468"/>
      <c r="DN43" s="468"/>
      <c r="DO43" s="468"/>
      <c r="DP43" s="468"/>
      <c r="DQ43" s="468"/>
      <c r="DR43" s="468"/>
      <c r="DS43" s="468"/>
      <c r="DT43" s="468"/>
      <c r="DU43" s="468"/>
      <c r="DV43" s="469"/>
      <c r="DW43" s="470"/>
      <c r="DX43" s="471"/>
      <c r="DY43" s="471"/>
      <c r="DZ43" s="471"/>
      <c r="EA43" s="471"/>
      <c r="EB43" s="471"/>
      <c r="EC43" s="472"/>
    </row>
    <row r="44" spans="2:133" ht="11.25" customHeight="1" x14ac:dyDescent="0.15">
      <c r="B44" s="477" t="s">
        <v>289</v>
      </c>
      <c r="CD44" s="478" t="s">
        <v>240</v>
      </c>
      <c r="CE44" s="479"/>
      <c r="CF44" s="368" t="s">
        <v>290</v>
      </c>
      <c r="CG44" s="369"/>
      <c r="CH44" s="369"/>
      <c r="CI44" s="369"/>
      <c r="CJ44" s="369"/>
      <c r="CK44" s="369"/>
      <c r="CL44" s="369"/>
      <c r="CM44" s="369"/>
      <c r="CN44" s="369"/>
      <c r="CO44" s="369"/>
      <c r="CP44" s="369"/>
      <c r="CQ44" s="370"/>
      <c r="CR44" s="361">
        <v>1529332</v>
      </c>
      <c r="CS44" s="362"/>
      <c r="CT44" s="362"/>
      <c r="CU44" s="362"/>
      <c r="CV44" s="362"/>
      <c r="CW44" s="362"/>
      <c r="CX44" s="362"/>
      <c r="CY44" s="363"/>
      <c r="CZ44" s="371">
        <v>27.8</v>
      </c>
      <c r="DA44" s="372"/>
      <c r="DB44" s="372"/>
      <c r="DC44" s="475"/>
      <c r="DD44" s="378">
        <v>310646</v>
      </c>
      <c r="DE44" s="362"/>
      <c r="DF44" s="362"/>
      <c r="DG44" s="362"/>
      <c r="DH44" s="362"/>
      <c r="DI44" s="362"/>
      <c r="DJ44" s="362"/>
      <c r="DK44" s="363"/>
      <c r="DL44" s="467"/>
      <c r="DM44" s="468"/>
      <c r="DN44" s="468"/>
      <c r="DO44" s="468"/>
      <c r="DP44" s="468"/>
      <c r="DQ44" s="468"/>
      <c r="DR44" s="468"/>
      <c r="DS44" s="468"/>
      <c r="DT44" s="468"/>
      <c r="DU44" s="468"/>
      <c r="DV44" s="469"/>
      <c r="DW44" s="470"/>
      <c r="DX44" s="471"/>
      <c r="DY44" s="471"/>
      <c r="DZ44" s="471"/>
      <c r="EA44" s="471"/>
      <c r="EB44" s="471"/>
      <c r="EC44" s="472"/>
    </row>
    <row r="45" spans="2:133" ht="11.25" customHeight="1" x14ac:dyDescent="0.15">
      <c r="CD45" s="480"/>
      <c r="CE45" s="481"/>
      <c r="CF45" s="368" t="s">
        <v>291</v>
      </c>
      <c r="CG45" s="369"/>
      <c r="CH45" s="369"/>
      <c r="CI45" s="369"/>
      <c r="CJ45" s="369"/>
      <c r="CK45" s="369"/>
      <c r="CL45" s="369"/>
      <c r="CM45" s="369"/>
      <c r="CN45" s="369"/>
      <c r="CO45" s="369"/>
      <c r="CP45" s="369"/>
      <c r="CQ45" s="370"/>
      <c r="CR45" s="361">
        <v>1191452</v>
      </c>
      <c r="CS45" s="399"/>
      <c r="CT45" s="399"/>
      <c r="CU45" s="399"/>
      <c r="CV45" s="399"/>
      <c r="CW45" s="399"/>
      <c r="CX45" s="399"/>
      <c r="CY45" s="400"/>
      <c r="CZ45" s="371">
        <v>21.6</v>
      </c>
      <c r="DA45" s="401"/>
      <c r="DB45" s="401"/>
      <c r="DC45" s="402"/>
      <c r="DD45" s="378">
        <v>149020</v>
      </c>
      <c r="DE45" s="399"/>
      <c r="DF45" s="399"/>
      <c r="DG45" s="399"/>
      <c r="DH45" s="399"/>
      <c r="DI45" s="399"/>
      <c r="DJ45" s="399"/>
      <c r="DK45" s="400"/>
      <c r="DL45" s="467"/>
      <c r="DM45" s="468"/>
      <c r="DN45" s="468"/>
      <c r="DO45" s="468"/>
      <c r="DP45" s="468"/>
      <c r="DQ45" s="468"/>
      <c r="DR45" s="468"/>
      <c r="DS45" s="468"/>
      <c r="DT45" s="468"/>
      <c r="DU45" s="468"/>
      <c r="DV45" s="469"/>
      <c r="DW45" s="470"/>
      <c r="DX45" s="471"/>
      <c r="DY45" s="471"/>
      <c r="DZ45" s="471"/>
      <c r="EA45" s="471"/>
      <c r="EB45" s="471"/>
      <c r="EC45" s="472"/>
    </row>
    <row r="46" spans="2:133" ht="11.25" customHeight="1" x14ac:dyDescent="0.15">
      <c r="CD46" s="480"/>
      <c r="CE46" s="481"/>
      <c r="CF46" s="368" t="s">
        <v>292</v>
      </c>
      <c r="CG46" s="369"/>
      <c r="CH46" s="369"/>
      <c r="CI46" s="369"/>
      <c r="CJ46" s="369"/>
      <c r="CK46" s="369"/>
      <c r="CL46" s="369"/>
      <c r="CM46" s="369"/>
      <c r="CN46" s="369"/>
      <c r="CO46" s="369"/>
      <c r="CP46" s="369"/>
      <c r="CQ46" s="370"/>
      <c r="CR46" s="361">
        <v>337880</v>
      </c>
      <c r="CS46" s="362"/>
      <c r="CT46" s="362"/>
      <c r="CU46" s="362"/>
      <c r="CV46" s="362"/>
      <c r="CW46" s="362"/>
      <c r="CX46" s="362"/>
      <c r="CY46" s="363"/>
      <c r="CZ46" s="371">
        <v>6.1</v>
      </c>
      <c r="DA46" s="372"/>
      <c r="DB46" s="372"/>
      <c r="DC46" s="475"/>
      <c r="DD46" s="378">
        <v>161626</v>
      </c>
      <c r="DE46" s="362"/>
      <c r="DF46" s="362"/>
      <c r="DG46" s="362"/>
      <c r="DH46" s="362"/>
      <c r="DI46" s="362"/>
      <c r="DJ46" s="362"/>
      <c r="DK46" s="363"/>
      <c r="DL46" s="467"/>
      <c r="DM46" s="468"/>
      <c r="DN46" s="468"/>
      <c r="DO46" s="468"/>
      <c r="DP46" s="468"/>
      <c r="DQ46" s="468"/>
      <c r="DR46" s="468"/>
      <c r="DS46" s="468"/>
      <c r="DT46" s="468"/>
      <c r="DU46" s="468"/>
      <c r="DV46" s="469"/>
      <c r="DW46" s="470"/>
      <c r="DX46" s="471"/>
      <c r="DY46" s="471"/>
      <c r="DZ46" s="471"/>
      <c r="EA46" s="471"/>
      <c r="EB46" s="471"/>
      <c r="EC46" s="472"/>
    </row>
    <row r="47" spans="2:133" ht="11.25" customHeight="1" x14ac:dyDescent="0.15">
      <c r="CD47" s="480"/>
      <c r="CE47" s="481"/>
      <c r="CF47" s="368" t="s">
        <v>293</v>
      </c>
      <c r="CG47" s="369"/>
      <c r="CH47" s="369"/>
      <c r="CI47" s="369"/>
      <c r="CJ47" s="369"/>
      <c r="CK47" s="369"/>
      <c r="CL47" s="369"/>
      <c r="CM47" s="369"/>
      <c r="CN47" s="369"/>
      <c r="CO47" s="369"/>
      <c r="CP47" s="369"/>
      <c r="CQ47" s="370"/>
      <c r="CR47" s="361" t="s">
        <v>66</v>
      </c>
      <c r="CS47" s="399"/>
      <c r="CT47" s="399"/>
      <c r="CU47" s="399"/>
      <c r="CV47" s="399"/>
      <c r="CW47" s="399"/>
      <c r="CX47" s="399"/>
      <c r="CY47" s="400"/>
      <c r="CZ47" s="371" t="s">
        <v>66</v>
      </c>
      <c r="DA47" s="401"/>
      <c r="DB47" s="401"/>
      <c r="DC47" s="402"/>
      <c r="DD47" s="378" t="s">
        <v>66</v>
      </c>
      <c r="DE47" s="399"/>
      <c r="DF47" s="399"/>
      <c r="DG47" s="399"/>
      <c r="DH47" s="399"/>
      <c r="DI47" s="399"/>
      <c r="DJ47" s="399"/>
      <c r="DK47" s="400"/>
      <c r="DL47" s="467"/>
      <c r="DM47" s="468"/>
      <c r="DN47" s="468"/>
      <c r="DO47" s="468"/>
      <c r="DP47" s="468"/>
      <c r="DQ47" s="468"/>
      <c r="DR47" s="468"/>
      <c r="DS47" s="468"/>
      <c r="DT47" s="468"/>
      <c r="DU47" s="468"/>
      <c r="DV47" s="469"/>
      <c r="DW47" s="470"/>
      <c r="DX47" s="471"/>
      <c r="DY47" s="471"/>
      <c r="DZ47" s="471"/>
      <c r="EA47" s="471"/>
      <c r="EB47" s="471"/>
      <c r="EC47" s="472"/>
    </row>
    <row r="48" spans="2:133" x14ac:dyDescent="0.15">
      <c r="CD48" s="482"/>
      <c r="CE48" s="483"/>
      <c r="CF48" s="368" t="s">
        <v>294</v>
      </c>
      <c r="CG48" s="369"/>
      <c r="CH48" s="369"/>
      <c r="CI48" s="369"/>
      <c r="CJ48" s="369"/>
      <c r="CK48" s="369"/>
      <c r="CL48" s="369"/>
      <c r="CM48" s="369"/>
      <c r="CN48" s="369"/>
      <c r="CO48" s="369"/>
      <c r="CP48" s="369"/>
      <c r="CQ48" s="370"/>
      <c r="CR48" s="361" t="s">
        <v>66</v>
      </c>
      <c r="CS48" s="362"/>
      <c r="CT48" s="362"/>
      <c r="CU48" s="362"/>
      <c r="CV48" s="362"/>
      <c r="CW48" s="362"/>
      <c r="CX48" s="362"/>
      <c r="CY48" s="363"/>
      <c r="CZ48" s="371" t="s">
        <v>66</v>
      </c>
      <c r="DA48" s="372"/>
      <c r="DB48" s="372"/>
      <c r="DC48" s="475"/>
      <c r="DD48" s="378" t="s">
        <v>66</v>
      </c>
      <c r="DE48" s="362"/>
      <c r="DF48" s="362"/>
      <c r="DG48" s="362"/>
      <c r="DH48" s="362"/>
      <c r="DI48" s="362"/>
      <c r="DJ48" s="362"/>
      <c r="DK48" s="363"/>
      <c r="DL48" s="467"/>
      <c r="DM48" s="468"/>
      <c r="DN48" s="468"/>
      <c r="DO48" s="468"/>
      <c r="DP48" s="468"/>
      <c r="DQ48" s="468"/>
      <c r="DR48" s="468"/>
      <c r="DS48" s="468"/>
      <c r="DT48" s="468"/>
      <c r="DU48" s="468"/>
      <c r="DV48" s="469"/>
      <c r="DW48" s="470"/>
      <c r="DX48" s="471"/>
      <c r="DY48" s="471"/>
      <c r="DZ48" s="471"/>
      <c r="EA48" s="471"/>
      <c r="EB48" s="471"/>
      <c r="EC48" s="472"/>
    </row>
    <row r="49" spans="82:133" ht="11.25" customHeight="1" x14ac:dyDescent="0.15">
      <c r="CD49" s="408" t="s">
        <v>295</v>
      </c>
      <c r="CE49" s="409"/>
      <c r="CF49" s="409"/>
      <c r="CG49" s="409"/>
      <c r="CH49" s="409"/>
      <c r="CI49" s="409"/>
      <c r="CJ49" s="409"/>
      <c r="CK49" s="409"/>
      <c r="CL49" s="409"/>
      <c r="CM49" s="409"/>
      <c r="CN49" s="409"/>
      <c r="CO49" s="409"/>
      <c r="CP49" s="409"/>
      <c r="CQ49" s="410"/>
      <c r="CR49" s="450">
        <v>5503394</v>
      </c>
      <c r="CS49" s="435"/>
      <c r="CT49" s="435"/>
      <c r="CU49" s="435"/>
      <c r="CV49" s="435"/>
      <c r="CW49" s="435"/>
      <c r="CX49" s="435"/>
      <c r="CY49" s="484"/>
      <c r="CZ49" s="455">
        <v>100</v>
      </c>
      <c r="DA49" s="485"/>
      <c r="DB49" s="485"/>
      <c r="DC49" s="486"/>
      <c r="DD49" s="487">
        <v>3317226</v>
      </c>
      <c r="DE49" s="435"/>
      <c r="DF49" s="435"/>
      <c r="DG49" s="435"/>
      <c r="DH49" s="435"/>
      <c r="DI49" s="435"/>
      <c r="DJ49" s="435"/>
      <c r="DK49" s="484"/>
      <c r="DL49" s="488"/>
      <c r="DM49" s="489"/>
      <c r="DN49" s="489"/>
      <c r="DO49" s="489"/>
      <c r="DP49" s="489"/>
      <c r="DQ49" s="489"/>
      <c r="DR49" s="489"/>
      <c r="DS49" s="489"/>
      <c r="DT49" s="489"/>
      <c r="DU49" s="489"/>
      <c r="DV49" s="490"/>
      <c r="DW49" s="491"/>
      <c r="DX49" s="492"/>
      <c r="DY49" s="492"/>
      <c r="DZ49" s="492"/>
      <c r="EA49" s="492"/>
      <c r="EB49" s="492"/>
      <c r="EC49" s="493"/>
    </row>
    <row r="50" spans="82:133" hidden="1" x14ac:dyDescent="0.15"/>
    <row r="51" spans="82:133" hidden="1" x14ac:dyDescent="0.15"/>
    <row r="52" spans="82:133" hidden="1" x14ac:dyDescent="0.15"/>
    <row r="53" spans="82:133" hidden="1" x14ac:dyDescent="0.15"/>
  </sheetData>
  <sheetProtection algorithmName="SHA-512" hashValue="2femwRdAEbx3qKAUeoa/XJZ3RxkP/k5tB+evKDn0dqjztT2K5HYbCjBn/YFGhsHLADEnmqqXyogEANP62orv8w==" saltValue="dthsBE0ENo6BuiJt491Gk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4B211-DE99-46C4-AAEC-24D1138D29A9}">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952" customWidth="1"/>
    <col min="131" max="131" width="1.625" style="952" customWidth="1"/>
    <col min="132" max="16384" width="9" style="952" hidden="1"/>
  </cols>
  <sheetData>
    <row r="1" spans="1:131" s="500" customFormat="1" ht="11.25" customHeight="1" thickBot="1" x14ac:dyDescent="0.2">
      <c r="A1" s="495"/>
      <c r="B1" s="495"/>
      <c r="C1" s="495"/>
      <c r="D1" s="495"/>
      <c r="E1" s="495"/>
      <c r="F1" s="495"/>
      <c r="G1" s="495"/>
      <c r="H1" s="495"/>
      <c r="I1" s="495"/>
      <c r="J1" s="495"/>
      <c r="K1" s="495"/>
      <c r="L1" s="495"/>
      <c r="M1" s="495"/>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6"/>
      <c r="BT1" s="496"/>
      <c r="BU1" s="496"/>
      <c r="BV1" s="496"/>
      <c r="BW1" s="496"/>
      <c r="BX1" s="496"/>
      <c r="BY1" s="496"/>
      <c r="BZ1" s="496"/>
      <c r="CA1" s="496"/>
      <c r="CB1" s="496"/>
      <c r="CC1" s="496"/>
      <c r="CD1" s="496"/>
      <c r="CE1" s="496"/>
      <c r="CF1" s="496"/>
      <c r="CG1" s="496"/>
      <c r="CH1" s="496"/>
      <c r="CI1" s="496"/>
      <c r="CJ1" s="496"/>
      <c r="CK1" s="496"/>
      <c r="CL1" s="496"/>
      <c r="CM1" s="496"/>
      <c r="CN1" s="496"/>
      <c r="CO1" s="496"/>
      <c r="CP1" s="496"/>
      <c r="CQ1" s="496"/>
      <c r="CR1" s="496"/>
      <c r="CS1" s="496"/>
      <c r="CT1" s="496"/>
      <c r="CU1" s="496"/>
      <c r="CV1" s="496"/>
      <c r="CW1" s="496"/>
      <c r="CX1" s="496"/>
      <c r="CY1" s="496"/>
      <c r="CZ1" s="496"/>
      <c r="DA1" s="496"/>
      <c r="DB1" s="496"/>
      <c r="DC1" s="496"/>
      <c r="DD1" s="496"/>
      <c r="DE1" s="496"/>
      <c r="DF1" s="496"/>
      <c r="DG1" s="496"/>
      <c r="DH1" s="496"/>
      <c r="DI1" s="496"/>
      <c r="DJ1" s="496"/>
      <c r="DK1" s="496"/>
      <c r="DL1" s="496"/>
      <c r="DM1" s="496"/>
      <c r="DN1" s="496"/>
      <c r="DO1" s="496"/>
      <c r="DP1" s="497"/>
      <c r="DQ1" s="498"/>
      <c r="DR1" s="498"/>
      <c r="DS1" s="498"/>
      <c r="DT1" s="498"/>
      <c r="DU1" s="498"/>
      <c r="DV1" s="498"/>
      <c r="DW1" s="498"/>
      <c r="DX1" s="498"/>
      <c r="DY1" s="498"/>
      <c r="DZ1" s="498"/>
      <c r="EA1" s="499"/>
    </row>
    <row r="2" spans="1:131" s="507" customFormat="1" ht="26.25" customHeight="1" thickBot="1" x14ac:dyDescent="0.2">
      <c r="A2" s="501" t="s">
        <v>296</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3" t="s">
        <v>297</v>
      </c>
      <c r="DK2" s="504"/>
      <c r="DL2" s="504"/>
      <c r="DM2" s="504"/>
      <c r="DN2" s="504"/>
      <c r="DO2" s="505"/>
      <c r="DP2" s="502"/>
      <c r="DQ2" s="503" t="s">
        <v>298</v>
      </c>
      <c r="DR2" s="504"/>
      <c r="DS2" s="504"/>
      <c r="DT2" s="504"/>
      <c r="DU2" s="504"/>
      <c r="DV2" s="504"/>
      <c r="DW2" s="504"/>
      <c r="DX2" s="504"/>
      <c r="DY2" s="504"/>
      <c r="DZ2" s="505"/>
      <c r="EA2" s="506"/>
    </row>
    <row r="3" spans="1:131" s="500" customFormat="1" ht="11.25" customHeight="1" x14ac:dyDescent="0.15">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9"/>
    </row>
    <row r="4" spans="1:131" s="512" customFormat="1" ht="26.25" customHeight="1" thickBot="1" x14ac:dyDescent="0.2">
      <c r="A4" s="508" t="s">
        <v>299</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9"/>
      <c r="BA4" s="509"/>
      <c r="BB4" s="509"/>
      <c r="BC4" s="509"/>
      <c r="BD4" s="509"/>
      <c r="BE4" s="510"/>
      <c r="BF4" s="510"/>
      <c r="BG4" s="510"/>
      <c r="BH4" s="510"/>
      <c r="BI4" s="510"/>
      <c r="BJ4" s="510"/>
      <c r="BK4" s="510"/>
      <c r="BL4" s="510"/>
      <c r="BM4" s="510"/>
      <c r="BN4" s="510"/>
      <c r="BO4" s="510"/>
      <c r="BP4" s="510"/>
      <c r="BQ4" s="509" t="s">
        <v>300</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1"/>
    </row>
    <row r="5" spans="1:131" s="512" customFormat="1" ht="26.25" customHeight="1" x14ac:dyDescent="0.15">
      <c r="A5" s="513" t="s">
        <v>301</v>
      </c>
      <c r="B5" s="514"/>
      <c r="C5" s="514"/>
      <c r="D5" s="514"/>
      <c r="E5" s="514"/>
      <c r="F5" s="514"/>
      <c r="G5" s="514"/>
      <c r="H5" s="514"/>
      <c r="I5" s="514"/>
      <c r="J5" s="514"/>
      <c r="K5" s="514"/>
      <c r="L5" s="514"/>
      <c r="M5" s="514"/>
      <c r="N5" s="514"/>
      <c r="O5" s="514"/>
      <c r="P5" s="515"/>
      <c r="Q5" s="516" t="s">
        <v>302</v>
      </c>
      <c r="R5" s="517"/>
      <c r="S5" s="517"/>
      <c r="T5" s="517"/>
      <c r="U5" s="518"/>
      <c r="V5" s="516" t="s">
        <v>303</v>
      </c>
      <c r="W5" s="517"/>
      <c r="X5" s="517"/>
      <c r="Y5" s="517"/>
      <c r="Z5" s="518"/>
      <c r="AA5" s="516" t="s">
        <v>304</v>
      </c>
      <c r="AB5" s="517"/>
      <c r="AC5" s="517"/>
      <c r="AD5" s="517"/>
      <c r="AE5" s="517"/>
      <c r="AF5" s="519" t="s">
        <v>305</v>
      </c>
      <c r="AG5" s="517"/>
      <c r="AH5" s="517"/>
      <c r="AI5" s="517"/>
      <c r="AJ5" s="520"/>
      <c r="AK5" s="517" t="s">
        <v>306</v>
      </c>
      <c r="AL5" s="517"/>
      <c r="AM5" s="517"/>
      <c r="AN5" s="517"/>
      <c r="AO5" s="518"/>
      <c r="AP5" s="516" t="s">
        <v>307</v>
      </c>
      <c r="AQ5" s="517"/>
      <c r="AR5" s="517"/>
      <c r="AS5" s="517"/>
      <c r="AT5" s="518"/>
      <c r="AU5" s="516" t="s">
        <v>308</v>
      </c>
      <c r="AV5" s="517"/>
      <c r="AW5" s="517"/>
      <c r="AX5" s="517"/>
      <c r="AY5" s="520"/>
      <c r="AZ5" s="521"/>
      <c r="BA5" s="521"/>
      <c r="BB5" s="521"/>
      <c r="BC5" s="521"/>
      <c r="BD5" s="521"/>
      <c r="BE5" s="522"/>
      <c r="BF5" s="522"/>
      <c r="BG5" s="522"/>
      <c r="BH5" s="522"/>
      <c r="BI5" s="522"/>
      <c r="BJ5" s="522"/>
      <c r="BK5" s="522"/>
      <c r="BL5" s="522"/>
      <c r="BM5" s="522"/>
      <c r="BN5" s="522"/>
      <c r="BO5" s="522"/>
      <c r="BP5" s="522"/>
      <c r="BQ5" s="513" t="s">
        <v>309</v>
      </c>
      <c r="BR5" s="514"/>
      <c r="BS5" s="514"/>
      <c r="BT5" s="514"/>
      <c r="BU5" s="514"/>
      <c r="BV5" s="514"/>
      <c r="BW5" s="514"/>
      <c r="BX5" s="514"/>
      <c r="BY5" s="514"/>
      <c r="BZ5" s="514"/>
      <c r="CA5" s="514"/>
      <c r="CB5" s="514"/>
      <c r="CC5" s="514"/>
      <c r="CD5" s="514"/>
      <c r="CE5" s="514"/>
      <c r="CF5" s="514"/>
      <c r="CG5" s="515"/>
      <c r="CH5" s="516" t="s">
        <v>310</v>
      </c>
      <c r="CI5" s="517"/>
      <c r="CJ5" s="517"/>
      <c r="CK5" s="517"/>
      <c r="CL5" s="518"/>
      <c r="CM5" s="516" t="s">
        <v>311</v>
      </c>
      <c r="CN5" s="517"/>
      <c r="CO5" s="517"/>
      <c r="CP5" s="517"/>
      <c r="CQ5" s="518"/>
      <c r="CR5" s="516" t="s">
        <v>312</v>
      </c>
      <c r="CS5" s="517"/>
      <c r="CT5" s="517"/>
      <c r="CU5" s="517"/>
      <c r="CV5" s="518"/>
      <c r="CW5" s="516" t="s">
        <v>313</v>
      </c>
      <c r="CX5" s="517"/>
      <c r="CY5" s="517"/>
      <c r="CZ5" s="517"/>
      <c r="DA5" s="518"/>
      <c r="DB5" s="516" t="s">
        <v>314</v>
      </c>
      <c r="DC5" s="517"/>
      <c r="DD5" s="517"/>
      <c r="DE5" s="517"/>
      <c r="DF5" s="518"/>
      <c r="DG5" s="523" t="s">
        <v>315</v>
      </c>
      <c r="DH5" s="524"/>
      <c r="DI5" s="524"/>
      <c r="DJ5" s="524"/>
      <c r="DK5" s="525"/>
      <c r="DL5" s="523" t="s">
        <v>316</v>
      </c>
      <c r="DM5" s="524"/>
      <c r="DN5" s="524"/>
      <c r="DO5" s="524"/>
      <c r="DP5" s="525"/>
      <c r="DQ5" s="516" t="s">
        <v>317</v>
      </c>
      <c r="DR5" s="517"/>
      <c r="DS5" s="517"/>
      <c r="DT5" s="517"/>
      <c r="DU5" s="518"/>
      <c r="DV5" s="516" t="s">
        <v>308</v>
      </c>
      <c r="DW5" s="517"/>
      <c r="DX5" s="517"/>
      <c r="DY5" s="517"/>
      <c r="DZ5" s="520"/>
      <c r="EA5" s="511"/>
    </row>
    <row r="6" spans="1:131" s="512" customFormat="1" ht="26.25" customHeight="1" thickBot="1" x14ac:dyDescent="0.2">
      <c r="A6" s="526"/>
      <c r="B6" s="527"/>
      <c r="C6" s="527"/>
      <c r="D6" s="527"/>
      <c r="E6" s="527"/>
      <c r="F6" s="527"/>
      <c r="G6" s="527"/>
      <c r="H6" s="527"/>
      <c r="I6" s="527"/>
      <c r="J6" s="527"/>
      <c r="K6" s="527"/>
      <c r="L6" s="527"/>
      <c r="M6" s="527"/>
      <c r="N6" s="527"/>
      <c r="O6" s="527"/>
      <c r="P6" s="528"/>
      <c r="Q6" s="529"/>
      <c r="R6" s="530"/>
      <c r="S6" s="530"/>
      <c r="T6" s="530"/>
      <c r="U6" s="531"/>
      <c r="V6" s="529"/>
      <c r="W6" s="530"/>
      <c r="X6" s="530"/>
      <c r="Y6" s="530"/>
      <c r="Z6" s="531"/>
      <c r="AA6" s="529"/>
      <c r="AB6" s="530"/>
      <c r="AC6" s="530"/>
      <c r="AD6" s="530"/>
      <c r="AE6" s="530"/>
      <c r="AF6" s="532"/>
      <c r="AG6" s="530"/>
      <c r="AH6" s="530"/>
      <c r="AI6" s="530"/>
      <c r="AJ6" s="533"/>
      <c r="AK6" s="530"/>
      <c r="AL6" s="530"/>
      <c r="AM6" s="530"/>
      <c r="AN6" s="530"/>
      <c r="AO6" s="531"/>
      <c r="AP6" s="529"/>
      <c r="AQ6" s="530"/>
      <c r="AR6" s="530"/>
      <c r="AS6" s="530"/>
      <c r="AT6" s="531"/>
      <c r="AU6" s="529"/>
      <c r="AV6" s="530"/>
      <c r="AW6" s="530"/>
      <c r="AX6" s="530"/>
      <c r="AY6" s="533"/>
      <c r="AZ6" s="509"/>
      <c r="BA6" s="509"/>
      <c r="BB6" s="509"/>
      <c r="BC6" s="509"/>
      <c r="BD6" s="509"/>
      <c r="BE6" s="510"/>
      <c r="BF6" s="510"/>
      <c r="BG6" s="510"/>
      <c r="BH6" s="510"/>
      <c r="BI6" s="510"/>
      <c r="BJ6" s="510"/>
      <c r="BK6" s="510"/>
      <c r="BL6" s="510"/>
      <c r="BM6" s="510"/>
      <c r="BN6" s="510"/>
      <c r="BO6" s="510"/>
      <c r="BP6" s="510"/>
      <c r="BQ6" s="526"/>
      <c r="BR6" s="527"/>
      <c r="BS6" s="527"/>
      <c r="BT6" s="527"/>
      <c r="BU6" s="527"/>
      <c r="BV6" s="527"/>
      <c r="BW6" s="527"/>
      <c r="BX6" s="527"/>
      <c r="BY6" s="527"/>
      <c r="BZ6" s="527"/>
      <c r="CA6" s="527"/>
      <c r="CB6" s="527"/>
      <c r="CC6" s="527"/>
      <c r="CD6" s="527"/>
      <c r="CE6" s="527"/>
      <c r="CF6" s="527"/>
      <c r="CG6" s="528"/>
      <c r="CH6" s="529"/>
      <c r="CI6" s="530"/>
      <c r="CJ6" s="530"/>
      <c r="CK6" s="530"/>
      <c r="CL6" s="531"/>
      <c r="CM6" s="529"/>
      <c r="CN6" s="530"/>
      <c r="CO6" s="530"/>
      <c r="CP6" s="530"/>
      <c r="CQ6" s="531"/>
      <c r="CR6" s="529"/>
      <c r="CS6" s="530"/>
      <c r="CT6" s="530"/>
      <c r="CU6" s="530"/>
      <c r="CV6" s="531"/>
      <c r="CW6" s="529"/>
      <c r="CX6" s="530"/>
      <c r="CY6" s="530"/>
      <c r="CZ6" s="530"/>
      <c r="DA6" s="531"/>
      <c r="DB6" s="529"/>
      <c r="DC6" s="530"/>
      <c r="DD6" s="530"/>
      <c r="DE6" s="530"/>
      <c r="DF6" s="531"/>
      <c r="DG6" s="534"/>
      <c r="DH6" s="535"/>
      <c r="DI6" s="535"/>
      <c r="DJ6" s="535"/>
      <c r="DK6" s="536"/>
      <c r="DL6" s="534"/>
      <c r="DM6" s="535"/>
      <c r="DN6" s="535"/>
      <c r="DO6" s="535"/>
      <c r="DP6" s="536"/>
      <c r="DQ6" s="529"/>
      <c r="DR6" s="530"/>
      <c r="DS6" s="530"/>
      <c r="DT6" s="530"/>
      <c r="DU6" s="531"/>
      <c r="DV6" s="529"/>
      <c r="DW6" s="530"/>
      <c r="DX6" s="530"/>
      <c r="DY6" s="530"/>
      <c r="DZ6" s="533"/>
      <c r="EA6" s="511"/>
    </row>
    <row r="7" spans="1:131" s="512" customFormat="1" ht="26.25" customHeight="1" thickTop="1" x14ac:dyDescent="0.15">
      <c r="A7" s="537">
        <v>1</v>
      </c>
      <c r="B7" s="538" t="s">
        <v>318</v>
      </c>
      <c r="C7" s="539"/>
      <c r="D7" s="539"/>
      <c r="E7" s="539"/>
      <c r="F7" s="539"/>
      <c r="G7" s="539"/>
      <c r="H7" s="539"/>
      <c r="I7" s="539"/>
      <c r="J7" s="539"/>
      <c r="K7" s="539"/>
      <c r="L7" s="539"/>
      <c r="M7" s="539"/>
      <c r="N7" s="539"/>
      <c r="O7" s="539"/>
      <c r="P7" s="540"/>
      <c r="Q7" s="541"/>
      <c r="R7" s="542"/>
      <c r="S7" s="542"/>
      <c r="T7" s="542"/>
      <c r="U7" s="542"/>
      <c r="V7" s="542"/>
      <c r="W7" s="542"/>
      <c r="X7" s="542"/>
      <c r="Y7" s="542"/>
      <c r="Z7" s="542"/>
      <c r="AA7" s="542"/>
      <c r="AB7" s="542"/>
      <c r="AC7" s="542"/>
      <c r="AD7" s="542"/>
      <c r="AE7" s="543"/>
      <c r="AF7" s="544">
        <v>168</v>
      </c>
      <c r="AG7" s="545"/>
      <c r="AH7" s="545"/>
      <c r="AI7" s="545"/>
      <c r="AJ7" s="546"/>
      <c r="AK7" s="547"/>
      <c r="AL7" s="548"/>
      <c r="AM7" s="548"/>
      <c r="AN7" s="548"/>
      <c r="AO7" s="548"/>
      <c r="AP7" s="548"/>
      <c r="AQ7" s="548"/>
      <c r="AR7" s="548"/>
      <c r="AS7" s="548"/>
      <c r="AT7" s="548"/>
      <c r="AU7" s="549"/>
      <c r="AV7" s="549"/>
      <c r="AW7" s="549"/>
      <c r="AX7" s="549"/>
      <c r="AY7" s="550"/>
      <c r="AZ7" s="509"/>
      <c r="BA7" s="509"/>
      <c r="BB7" s="509"/>
      <c r="BC7" s="509"/>
      <c r="BD7" s="509"/>
      <c r="BE7" s="510"/>
      <c r="BF7" s="510"/>
      <c r="BG7" s="510"/>
      <c r="BH7" s="510"/>
      <c r="BI7" s="510"/>
      <c r="BJ7" s="510"/>
      <c r="BK7" s="510"/>
      <c r="BL7" s="510"/>
      <c r="BM7" s="510"/>
      <c r="BN7" s="510"/>
      <c r="BO7" s="510"/>
      <c r="BP7" s="510"/>
      <c r="BQ7" s="551">
        <v>1</v>
      </c>
      <c r="BR7" s="552"/>
      <c r="BS7" s="553"/>
      <c r="BT7" s="554"/>
      <c r="BU7" s="554"/>
      <c r="BV7" s="554"/>
      <c r="BW7" s="554"/>
      <c r="BX7" s="554"/>
      <c r="BY7" s="554"/>
      <c r="BZ7" s="554"/>
      <c r="CA7" s="554"/>
      <c r="CB7" s="554"/>
      <c r="CC7" s="554"/>
      <c r="CD7" s="554"/>
      <c r="CE7" s="554"/>
      <c r="CF7" s="554"/>
      <c r="CG7" s="555"/>
      <c r="CH7" s="556"/>
      <c r="CI7" s="557"/>
      <c r="CJ7" s="557"/>
      <c r="CK7" s="557"/>
      <c r="CL7" s="558"/>
      <c r="CM7" s="556"/>
      <c r="CN7" s="557"/>
      <c r="CO7" s="557"/>
      <c r="CP7" s="557"/>
      <c r="CQ7" s="558"/>
      <c r="CR7" s="556"/>
      <c r="CS7" s="557"/>
      <c r="CT7" s="557"/>
      <c r="CU7" s="557"/>
      <c r="CV7" s="558"/>
      <c r="CW7" s="556"/>
      <c r="CX7" s="557"/>
      <c r="CY7" s="557"/>
      <c r="CZ7" s="557"/>
      <c r="DA7" s="558"/>
      <c r="DB7" s="556"/>
      <c r="DC7" s="557"/>
      <c r="DD7" s="557"/>
      <c r="DE7" s="557"/>
      <c r="DF7" s="558"/>
      <c r="DG7" s="556"/>
      <c r="DH7" s="557"/>
      <c r="DI7" s="557"/>
      <c r="DJ7" s="557"/>
      <c r="DK7" s="558"/>
      <c r="DL7" s="556"/>
      <c r="DM7" s="557"/>
      <c r="DN7" s="557"/>
      <c r="DO7" s="557"/>
      <c r="DP7" s="558"/>
      <c r="DQ7" s="556"/>
      <c r="DR7" s="557"/>
      <c r="DS7" s="557"/>
      <c r="DT7" s="557"/>
      <c r="DU7" s="558"/>
      <c r="DV7" s="559"/>
      <c r="DW7" s="560"/>
      <c r="DX7" s="560"/>
      <c r="DY7" s="560"/>
      <c r="DZ7" s="561"/>
      <c r="EA7" s="511"/>
    </row>
    <row r="8" spans="1:131" s="512" customFormat="1" ht="26.25" customHeight="1" x14ac:dyDescent="0.15">
      <c r="A8" s="562">
        <v>2</v>
      </c>
      <c r="B8" s="563"/>
      <c r="C8" s="564"/>
      <c r="D8" s="564"/>
      <c r="E8" s="564"/>
      <c r="F8" s="564"/>
      <c r="G8" s="564"/>
      <c r="H8" s="564"/>
      <c r="I8" s="564"/>
      <c r="J8" s="564"/>
      <c r="K8" s="564"/>
      <c r="L8" s="564"/>
      <c r="M8" s="564"/>
      <c r="N8" s="564"/>
      <c r="O8" s="564"/>
      <c r="P8" s="565"/>
      <c r="Q8" s="566"/>
      <c r="R8" s="567"/>
      <c r="S8" s="567"/>
      <c r="T8" s="567"/>
      <c r="U8" s="567"/>
      <c r="V8" s="567"/>
      <c r="W8" s="567"/>
      <c r="X8" s="567"/>
      <c r="Y8" s="567"/>
      <c r="Z8" s="567"/>
      <c r="AA8" s="567"/>
      <c r="AB8" s="567"/>
      <c r="AC8" s="567"/>
      <c r="AD8" s="567"/>
      <c r="AE8" s="568"/>
      <c r="AF8" s="569"/>
      <c r="AG8" s="570"/>
      <c r="AH8" s="570"/>
      <c r="AI8" s="570"/>
      <c r="AJ8" s="571"/>
      <c r="AK8" s="572"/>
      <c r="AL8" s="573"/>
      <c r="AM8" s="573"/>
      <c r="AN8" s="573"/>
      <c r="AO8" s="573"/>
      <c r="AP8" s="573"/>
      <c r="AQ8" s="573"/>
      <c r="AR8" s="573"/>
      <c r="AS8" s="573"/>
      <c r="AT8" s="573"/>
      <c r="AU8" s="574"/>
      <c r="AV8" s="574"/>
      <c r="AW8" s="574"/>
      <c r="AX8" s="574"/>
      <c r="AY8" s="575"/>
      <c r="AZ8" s="509"/>
      <c r="BA8" s="509"/>
      <c r="BB8" s="509"/>
      <c r="BC8" s="509"/>
      <c r="BD8" s="509"/>
      <c r="BE8" s="510"/>
      <c r="BF8" s="510"/>
      <c r="BG8" s="510"/>
      <c r="BH8" s="510"/>
      <c r="BI8" s="510"/>
      <c r="BJ8" s="510"/>
      <c r="BK8" s="510"/>
      <c r="BL8" s="510"/>
      <c r="BM8" s="510"/>
      <c r="BN8" s="510"/>
      <c r="BO8" s="510"/>
      <c r="BP8" s="510"/>
      <c r="BQ8" s="576">
        <v>2</v>
      </c>
      <c r="BR8" s="577"/>
      <c r="BS8" s="578"/>
      <c r="BT8" s="579"/>
      <c r="BU8" s="579"/>
      <c r="BV8" s="579"/>
      <c r="BW8" s="579"/>
      <c r="BX8" s="579"/>
      <c r="BY8" s="579"/>
      <c r="BZ8" s="579"/>
      <c r="CA8" s="579"/>
      <c r="CB8" s="579"/>
      <c r="CC8" s="579"/>
      <c r="CD8" s="579"/>
      <c r="CE8" s="579"/>
      <c r="CF8" s="579"/>
      <c r="CG8" s="580"/>
      <c r="CH8" s="581"/>
      <c r="CI8" s="582"/>
      <c r="CJ8" s="582"/>
      <c r="CK8" s="582"/>
      <c r="CL8" s="583"/>
      <c r="CM8" s="581"/>
      <c r="CN8" s="582"/>
      <c r="CO8" s="582"/>
      <c r="CP8" s="582"/>
      <c r="CQ8" s="583"/>
      <c r="CR8" s="581"/>
      <c r="CS8" s="582"/>
      <c r="CT8" s="582"/>
      <c r="CU8" s="582"/>
      <c r="CV8" s="583"/>
      <c r="CW8" s="581"/>
      <c r="CX8" s="582"/>
      <c r="CY8" s="582"/>
      <c r="CZ8" s="582"/>
      <c r="DA8" s="583"/>
      <c r="DB8" s="581"/>
      <c r="DC8" s="582"/>
      <c r="DD8" s="582"/>
      <c r="DE8" s="582"/>
      <c r="DF8" s="583"/>
      <c r="DG8" s="581"/>
      <c r="DH8" s="582"/>
      <c r="DI8" s="582"/>
      <c r="DJ8" s="582"/>
      <c r="DK8" s="583"/>
      <c r="DL8" s="581"/>
      <c r="DM8" s="582"/>
      <c r="DN8" s="582"/>
      <c r="DO8" s="582"/>
      <c r="DP8" s="583"/>
      <c r="DQ8" s="581"/>
      <c r="DR8" s="582"/>
      <c r="DS8" s="582"/>
      <c r="DT8" s="582"/>
      <c r="DU8" s="583"/>
      <c r="DV8" s="584"/>
      <c r="DW8" s="585"/>
      <c r="DX8" s="585"/>
      <c r="DY8" s="585"/>
      <c r="DZ8" s="586"/>
      <c r="EA8" s="511"/>
    </row>
    <row r="9" spans="1:131" s="512" customFormat="1" ht="26.25" customHeight="1" x14ac:dyDescent="0.15">
      <c r="A9" s="562">
        <v>3</v>
      </c>
      <c r="B9" s="563"/>
      <c r="C9" s="564"/>
      <c r="D9" s="564"/>
      <c r="E9" s="564"/>
      <c r="F9" s="564"/>
      <c r="G9" s="564"/>
      <c r="H9" s="564"/>
      <c r="I9" s="564"/>
      <c r="J9" s="564"/>
      <c r="K9" s="564"/>
      <c r="L9" s="564"/>
      <c r="M9" s="564"/>
      <c r="N9" s="564"/>
      <c r="O9" s="564"/>
      <c r="P9" s="565"/>
      <c r="Q9" s="566"/>
      <c r="R9" s="567"/>
      <c r="S9" s="567"/>
      <c r="T9" s="567"/>
      <c r="U9" s="567"/>
      <c r="V9" s="567"/>
      <c r="W9" s="567"/>
      <c r="X9" s="567"/>
      <c r="Y9" s="567"/>
      <c r="Z9" s="567"/>
      <c r="AA9" s="567"/>
      <c r="AB9" s="567"/>
      <c r="AC9" s="567"/>
      <c r="AD9" s="567"/>
      <c r="AE9" s="568"/>
      <c r="AF9" s="569"/>
      <c r="AG9" s="570"/>
      <c r="AH9" s="570"/>
      <c r="AI9" s="570"/>
      <c r="AJ9" s="571"/>
      <c r="AK9" s="572"/>
      <c r="AL9" s="573"/>
      <c r="AM9" s="573"/>
      <c r="AN9" s="573"/>
      <c r="AO9" s="573"/>
      <c r="AP9" s="573"/>
      <c r="AQ9" s="573"/>
      <c r="AR9" s="573"/>
      <c r="AS9" s="573"/>
      <c r="AT9" s="573"/>
      <c r="AU9" s="574"/>
      <c r="AV9" s="574"/>
      <c r="AW9" s="574"/>
      <c r="AX9" s="574"/>
      <c r="AY9" s="575"/>
      <c r="AZ9" s="509"/>
      <c r="BA9" s="509"/>
      <c r="BB9" s="509"/>
      <c r="BC9" s="509"/>
      <c r="BD9" s="509"/>
      <c r="BE9" s="510"/>
      <c r="BF9" s="510"/>
      <c r="BG9" s="510"/>
      <c r="BH9" s="510"/>
      <c r="BI9" s="510"/>
      <c r="BJ9" s="510"/>
      <c r="BK9" s="510"/>
      <c r="BL9" s="510"/>
      <c r="BM9" s="510"/>
      <c r="BN9" s="510"/>
      <c r="BO9" s="510"/>
      <c r="BP9" s="510"/>
      <c r="BQ9" s="576">
        <v>3</v>
      </c>
      <c r="BR9" s="577"/>
      <c r="BS9" s="578"/>
      <c r="BT9" s="579"/>
      <c r="BU9" s="579"/>
      <c r="BV9" s="579"/>
      <c r="BW9" s="579"/>
      <c r="BX9" s="579"/>
      <c r="BY9" s="579"/>
      <c r="BZ9" s="579"/>
      <c r="CA9" s="579"/>
      <c r="CB9" s="579"/>
      <c r="CC9" s="579"/>
      <c r="CD9" s="579"/>
      <c r="CE9" s="579"/>
      <c r="CF9" s="579"/>
      <c r="CG9" s="580"/>
      <c r="CH9" s="581"/>
      <c r="CI9" s="582"/>
      <c r="CJ9" s="582"/>
      <c r="CK9" s="582"/>
      <c r="CL9" s="583"/>
      <c r="CM9" s="581"/>
      <c r="CN9" s="582"/>
      <c r="CO9" s="582"/>
      <c r="CP9" s="582"/>
      <c r="CQ9" s="583"/>
      <c r="CR9" s="581"/>
      <c r="CS9" s="582"/>
      <c r="CT9" s="582"/>
      <c r="CU9" s="582"/>
      <c r="CV9" s="583"/>
      <c r="CW9" s="581"/>
      <c r="CX9" s="582"/>
      <c r="CY9" s="582"/>
      <c r="CZ9" s="582"/>
      <c r="DA9" s="583"/>
      <c r="DB9" s="581"/>
      <c r="DC9" s="582"/>
      <c r="DD9" s="582"/>
      <c r="DE9" s="582"/>
      <c r="DF9" s="583"/>
      <c r="DG9" s="581"/>
      <c r="DH9" s="582"/>
      <c r="DI9" s="582"/>
      <c r="DJ9" s="582"/>
      <c r="DK9" s="583"/>
      <c r="DL9" s="581"/>
      <c r="DM9" s="582"/>
      <c r="DN9" s="582"/>
      <c r="DO9" s="582"/>
      <c r="DP9" s="583"/>
      <c r="DQ9" s="581"/>
      <c r="DR9" s="582"/>
      <c r="DS9" s="582"/>
      <c r="DT9" s="582"/>
      <c r="DU9" s="583"/>
      <c r="DV9" s="584"/>
      <c r="DW9" s="585"/>
      <c r="DX9" s="585"/>
      <c r="DY9" s="585"/>
      <c r="DZ9" s="586"/>
      <c r="EA9" s="511"/>
    </row>
    <row r="10" spans="1:131" s="512" customFormat="1" ht="26.25" customHeight="1" x14ac:dyDescent="0.15">
      <c r="A10" s="562">
        <v>4</v>
      </c>
      <c r="B10" s="563"/>
      <c r="C10" s="564"/>
      <c r="D10" s="564"/>
      <c r="E10" s="564"/>
      <c r="F10" s="564"/>
      <c r="G10" s="564"/>
      <c r="H10" s="564"/>
      <c r="I10" s="564"/>
      <c r="J10" s="564"/>
      <c r="K10" s="564"/>
      <c r="L10" s="564"/>
      <c r="M10" s="564"/>
      <c r="N10" s="564"/>
      <c r="O10" s="564"/>
      <c r="P10" s="565"/>
      <c r="Q10" s="566"/>
      <c r="R10" s="567"/>
      <c r="S10" s="567"/>
      <c r="T10" s="567"/>
      <c r="U10" s="567"/>
      <c r="V10" s="567"/>
      <c r="W10" s="567"/>
      <c r="X10" s="567"/>
      <c r="Y10" s="567"/>
      <c r="Z10" s="567"/>
      <c r="AA10" s="567"/>
      <c r="AB10" s="567"/>
      <c r="AC10" s="567"/>
      <c r="AD10" s="567"/>
      <c r="AE10" s="568"/>
      <c r="AF10" s="569"/>
      <c r="AG10" s="570"/>
      <c r="AH10" s="570"/>
      <c r="AI10" s="570"/>
      <c r="AJ10" s="571"/>
      <c r="AK10" s="572"/>
      <c r="AL10" s="573"/>
      <c r="AM10" s="573"/>
      <c r="AN10" s="573"/>
      <c r="AO10" s="573"/>
      <c r="AP10" s="573"/>
      <c r="AQ10" s="573"/>
      <c r="AR10" s="573"/>
      <c r="AS10" s="573"/>
      <c r="AT10" s="573"/>
      <c r="AU10" s="574"/>
      <c r="AV10" s="574"/>
      <c r="AW10" s="574"/>
      <c r="AX10" s="574"/>
      <c r="AY10" s="575"/>
      <c r="AZ10" s="509"/>
      <c r="BA10" s="509"/>
      <c r="BB10" s="509"/>
      <c r="BC10" s="509"/>
      <c r="BD10" s="509"/>
      <c r="BE10" s="510"/>
      <c r="BF10" s="510"/>
      <c r="BG10" s="510"/>
      <c r="BH10" s="510"/>
      <c r="BI10" s="510"/>
      <c r="BJ10" s="510"/>
      <c r="BK10" s="510"/>
      <c r="BL10" s="510"/>
      <c r="BM10" s="510"/>
      <c r="BN10" s="510"/>
      <c r="BO10" s="510"/>
      <c r="BP10" s="510"/>
      <c r="BQ10" s="576">
        <v>4</v>
      </c>
      <c r="BR10" s="577"/>
      <c r="BS10" s="578"/>
      <c r="BT10" s="579"/>
      <c r="BU10" s="579"/>
      <c r="BV10" s="579"/>
      <c r="BW10" s="579"/>
      <c r="BX10" s="579"/>
      <c r="BY10" s="579"/>
      <c r="BZ10" s="579"/>
      <c r="CA10" s="579"/>
      <c r="CB10" s="579"/>
      <c r="CC10" s="579"/>
      <c r="CD10" s="579"/>
      <c r="CE10" s="579"/>
      <c r="CF10" s="579"/>
      <c r="CG10" s="580"/>
      <c r="CH10" s="581"/>
      <c r="CI10" s="582"/>
      <c r="CJ10" s="582"/>
      <c r="CK10" s="582"/>
      <c r="CL10" s="583"/>
      <c r="CM10" s="581"/>
      <c r="CN10" s="582"/>
      <c r="CO10" s="582"/>
      <c r="CP10" s="582"/>
      <c r="CQ10" s="583"/>
      <c r="CR10" s="581"/>
      <c r="CS10" s="582"/>
      <c r="CT10" s="582"/>
      <c r="CU10" s="582"/>
      <c r="CV10" s="583"/>
      <c r="CW10" s="581"/>
      <c r="CX10" s="582"/>
      <c r="CY10" s="582"/>
      <c r="CZ10" s="582"/>
      <c r="DA10" s="583"/>
      <c r="DB10" s="581"/>
      <c r="DC10" s="582"/>
      <c r="DD10" s="582"/>
      <c r="DE10" s="582"/>
      <c r="DF10" s="583"/>
      <c r="DG10" s="581"/>
      <c r="DH10" s="582"/>
      <c r="DI10" s="582"/>
      <c r="DJ10" s="582"/>
      <c r="DK10" s="583"/>
      <c r="DL10" s="581"/>
      <c r="DM10" s="582"/>
      <c r="DN10" s="582"/>
      <c r="DO10" s="582"/>
      <c r="DP10" s="583"/>
      <c r="DQ10" s="581"/>
      <c r="DR10" s="582"/>
      <c r="DS10" s="582"/>
      <c r="DT10" s="582"/>
      <c r="DU10" s="583"/>
      <c r="DV10" s="584"/>
      <c r="DW10" s="585"/>
      <c r="DX10" s="585"/>
      <c r="DY10" s="585"/>
      <c r="DZ10" s="586"/>
      <c r="EA10" s="511"/>
    </row>
    <row r="11" spans="1:131" s="512" customFormat="1" ht="26.25" customHeight="1" x14ac:dyDescent="0.15">
      <c r="A11" s="562">
        <v>5</v>
      </c>
      <c r="B11" s="563"/>
      <c r="C11" s="564"/>
      <c r="D11" s="564"/>
      <c r="E11" s="564"/>
      <c r="F11" s="564"/>
      <c r="G11" s="564"/>
      <c r="H11" s="564"/>
      <c r="I11" s="564"/>
      <c r="J11" s="564"/>
      <c r="K11" s="564"/>
      <c r="L11" s="564"/>
      <c r="M11" s="564"/>
      <c r="N11" s="564"/>
      <c r="O11" s="564"/>
      <c r="P11" s="565"/>
      <c r="Q11" s="566"/>
      <c r="R11" s="567"/>
      <c r="S11" s="567"/>
      <c r="T11" s="567"/>
      <c r="U11" s="567"/>
      <c r="V11" s="567"/>
      <c r="W11" s="567"/>
      <c r="X11" s="567"/>
      <c r="Y11" s="567"/>
      <c r="Z11" s="567"/>
      <c r="AA11" s="567"/>
      <c r="AB11" s="567"/>
      <c r="AC11" s="567"/>
      <c r="AD11" s="567"/>
      <c r="AE11" s="568"/>
      <c r="AF11" s="569"/>
      <c r="AG11" s="570"/>
      <c r="AH11" s="570"/>
      <c r="AI11" s="570"/>
      <c r="AJ11" s="571"/>
      <c r="AK11" s="572"/>
      <c r="AL11" s="573"/>
      <c r="AM11" s="573"/>
      <c r="AN11" s="573"/>
      <c r="AO11" s="573"/>
      <c r="AP11" s="573"/>
      <c r="AQ11" s="573"/>
      <c r="AR11" s="573"/>
      <c r="AS11" s="573"/>
      <c r="AT11" s="573"/>
      <c r="AU11" s="574"/>
      <c r="AV11" s="574"/>
      <c r="AW11" s="574"/>
      <c r="AX11" s="574"/>
      <c r="AY11" s="575"/>
      <c r="AZ11" s="509"/>
      <c r="BA11" s="509"/>
      <c r="BB11" s="509"/>
      <c r="BC11" s="509"/>
      <c r="BD11" s="509"/>
      <c r="BE11" s="510"/>
      <c r="BF11" s="510"/>
      <c r="BG11" s="510"/>
      <c r="BH11" s="510"/>
      <c r="BI11" s="510"/>
      <c r="BJ11" s="510"/>
      <c r="BK11" s="510"/>
      <c r="BL11" s="510"/>
      <c r="BM11" s="510"/>
      <c r="BN11" s="510"/>
      <c r="BO11" s="510"/>
      <c r="BP11" s="510"/>
      <c r="BQ11" s="576">
        <v>5</v>
      </c>
      <c r="BR11" s="577"/>
      <c r="BS11" s="578"/>
      <c r="BT11" s="579"/>
      <c r="BU11" s="579"/>
      <c r="BV11" s="579"/>
      <c r="BW11" s="579"/>
      <c r="BX11" s="579"/>
      <c r="BY11" s="579"/>
      <c r="BZ11" s="579"/>
      <c r="CA11" s="579"/>
      <c r="CB11" s="579"/>
      <c r="CC11" s="579"/>
      <c r="CD11" s="579"/>
      <c r="CE11" s="579"/>
      <c r="CF11" s="579"/>
      <c r="CG11" s="580"/>
      <c r="CH11" s="581"/>
      <c r="CI11" s="582"/>
      <c r="CJ11" s="582"/>
      <c r="CK11" s="582"/>
      <c r="CL11" s="583"/>
      <c r="CM11" s="581"/>
      <c r="CN11" s="582"/>
      <c r="CO11" s="582"/>
      <c r="CP11" s="582"/>
      <c r="CQ11" s="583"/>
      <c r="CR11" s="581"/>
      <c r="CS11" s="582"/>
      <c r="CT11" s="582"/>
      <c r="CU11" s="582"/>
      <c r="CV11" s="583"/>
      <c r="CW11" s="581"/>
      <c r="CX11" s="582"/>
      <c r="CY11" s="582"/>
      <c r="CZ11" s="582"/>
      <c r="DA11" s="583"/>
      <c r="DB11" s="581"/>
      <c r="DC11" s="582"/>
      <c r="DD11" s="582"/>
      <c r="DE11" s="582"/>
      <c r="DF11" s="583"/>
      <c r="DG11" s="581"/>
      <c r="DH11" s="582"/>
      <c r="DI11" s="582"/>
      <c r="DJ11" s="582"/>
      <c r="DK11" s="583"/>
      <c r="DL11" s="581"/>
      <c r="DM11" s="582"/>
      <c r="DN11" s="582"/>
      <c r="DO11" s="582"/>
      <c r="DP11" s="583"/>
      <c r="DQ11" s="581"/>
      <c r="DR11" s="582"/>
      <c r="DS11" s="582"/>
      <c r="DT11" s="582"/>
      <c r="DU11" s="583"/>
      <c r="DV11" s="584"/>
      <c r="DW11" s="585"/>
      <c r="DX11" s="585"/>
      <c r="DY11" s="585"/>
      <c r="DZ11" s="586"/>
      <c r="EA11" s="511"/>
    </row>
    <row r="12" spans="1:131" s="512" customFormat="1" ht="26.25" customHeight="1" x14ac:dyDescent="0.15">
      <c r="A12" s="562">
        <v>6</v>
      </c>
      <c r="B12" s="563"/>
      <c r="C12" s="564"/>
      <c r="D12" s="564"/>
      <c r="E12" s="564"/>
      <c r="F12" s="564"/>
      <c r="G12" s="564"/>
      <c r="H12" s="564"/>
      <c r="I12" s="564"/>
      <c r="J12" s="564"/>
      <c r="K12" s="564"/>
      <c r="L12" s="564"/>
      <c r="M12" s="564"/>
      <c r="N12" s="564"/>
      <c r="O12" s="564"/>
      <c r="P12" s="565"/>
      <c r="Q12" s="566"/>
      <c r="R12" s="567"/>
      <c r="S12" s="567"/>
      <c r="T12" s="567"/>
      <c r="U12" s="567"/>
      <c r="V12" s="567"/>
      <c r="W12" s="567"/>
      <c r="X12" s="567"/>
      <c r="Y12" s="567"/>
      <c r="Z12" s="567"/>
      <c r="AA12" s="567"/>
      <c r="AB12" s="567"/>
      <c r="AC12" s="567"/>
      <c r="AD12" s="567"/>
      <c r="AE12" s="568"/>
      <c r="AF12" s="569"/>
      <c r="AG12" s="570"/>
      <c r="AH12" s="570"/>
      <c r="AI12" s="570"/>
      <c r="AJ12" s="571"/>
      <c r="AK12" s="572"/>
      <c r="AL12" s="573"/>
      <c r="AM12" s="573"/>
      <c r="AN12" s="573"/>
      <c r="AO12" s="573"/>
      <c r="AP12" s="573"/>
      <c r="AQ12" s="573"/>
      <c r="AR12" s="573"/>
      <c r="AS12" s="573"/>
      <c r="AT12" s="573"/>
      <c r="AU12" s="574"/>
      <c r="AV12" s="574"/>
      <c r="AW12" s="574"/>
      <c r="AX12" s="574"/>
      <c r="AY12" s="575"/>
      <c r="AZ12" s="509"/>
      <c r="BA12" s="509"/>
      <c r="BB12" s="509"/>
      <c r="BC12" s="509"/>
      <c r="BD12" s="509"/>
      <c r="BE12" s="510"/>
      <c r="BF12" s="510"/>
      <c r="BG12" s="510"/>
      <c r="BH12" s="510"/>
      <c r="BI12" s="510"/>
      <c r="BJ12" s="510"/>
      <c r="BK12" s="510"/>
      <c r="BL12" s="510"/>
      <c r="BM12" s="510"/>
      <c r="BN12" s="510"/>
      <c r="BO12" s="510"/>
      <c r="BP12" s="510"/>
      <c r="BQ12" s="576">
        <v>6</v>
      </c>
      <c r="BR12" s="577"/>
      <c r="BS12" s="578"/>
      <c r="BT12" s="579"/>
      <c r="BU12" s="579"/>
      <c r="BV12" s="579"/>
      <c r="BW12" s="579"/>
      <c r="BX12" s="579"/>
      <c r="BY12" s="579"/>
      <c r="BZ12" s="579"/>
      <c r="CA12" s="579"/>
      <c r="CB12" s="579"/>
      <c r="CC12" s="579"/>
      <c r="CD12" s="579"/>
      <c r="CE12" s="579"/>
      <c r="CF12" s="579"/>
      <c r="CG12" s="580"/>
      <c r="CH12" s="581"/>
      <c r="CI12" s="582"/>
      <c r="CJ12" s="582"/>
      <c r="CK12" s="582"/>
      <c r="CL12" s="583"/>
      <c r="CM12" s="581"/>
      <c r="CN12" s="582"/>
      <c r="CO12" s="582"/>
      <c r="CP12" s="582"/>
      <c r="CQ12" s="583"/>
      <c r="CR12" s="581"/>
      <c r="CS12" s="582"/>
      <c r="CT12" s="582"/>
      <c r="CU12" s="582"/>
      <c r="CV12" s="583"/>
      <c r="CW12" s="581"/>
      <c r="CX12" s="582"/>
      <c r="CY12" s="582"/>
      <c r="CZ12" s="582"/>
      <c r="DA12" s="583"/>
      <c r="DB12" s="581"/>
      <c r="DC12" s="582"/>
      <c r="DD12" s="582"/>
      <c r="DE12" s="582"/>
      <c r="DF12" s="583"/>
      <c r="DG12" s="581"/>
      <c r="DH12" s="582"/>
      <c r="DI12" s="582"/>
      <c r="DJ12" s="582"/>
      <c r="DK12" s="583"/>
      <c r="DL12" s="581"/>
      <c r="DM12" s="582"/>
      <c r="DN12" s="582"/>
      <c r="DO12" s="582"/>
      <c r="DP12" s="583"/>
      <c r="DQ12" s="581"/>
      <c r="DR12" s="582"/>
      <c r="DS12" s="582"/>
      <c r="DT12" s="582"/>
      <c r="DU12" s="583"/>
      <c r="DV12" s="584"/>
      <c r="DW12" s="585"/>
      <c r="DX12" s="585"/>
      <c r="DY12" s="585"/>
      <c r="DZ12" s="586"/>
      <c r="EA12" s="511"/>
    </row>
    <row r="13" spans="1:131" s="512" customFormat="1" ht="26.25" customHeight="1" x14ac:dyDescent="0.15">
      <c r="A13" s="562">
        <v>7</v>
      </c>
      <c r="B13" s="563"/>
      <c r="C13" s="564"/>
      <c r="D13" s="564"/>
      <c r="E13" s="564"/>
      <c r="F13" s="564"/>
      <c r="G13" s="564"/>
      <c r="H13" s="564"/>
      <c r="I13" s="564"/>
      <c r="J13" s="564"/>
      <c r="K13" s="564"/>
      <c r="L13" s="564"/>
      <c r="M13" s="564"/>
      <c r="N13" s="564"/>
      <c r="O13" s="564"/>
      <c r="P13" s="565"/>
      <c r="Q13" s="566"/>
      <c r="R13" s="567"/>
      <c r="S13" s="567"/>
      <c r="T13" s="567"/>
      <c r="U13" s="567"/>
      <c r="V13" s="567"/>
      <c r="W13" s="567"/>
      <c r="X13" s="567"/>
      <c r="Y13" s="567"/>
      <c r="Z13" s="567"/>
      <c r="AA13" s="567"/>
      <c r="AB13" s="567"/>
      <c r="AC13" s="567"/>
      <c r="AD13" s="567"/>
      <c r="AE13" s="568"/>
      <c r="AF13" s="569"/>
      <c r="AG13" s="570"/>
      <c r="AH13" s="570"/>
      <c r="AI13" s="570"/>
      <c r="AJ13" s="571"/>
      <c r="AK13" s="572"/>
      <c r="AL13" s="573"/>
      <c r="AM13" s="573"/>
      <c r="AN13" s="573"/>
      <c r="AO13" s="573"/>
      <c r="AP13" s="573"/>
      <c r="AQ13" s="573"/>
      <c r="AR13" s="573"/>
      <c r="AS13" s="573"/>
      <c r="AT13" s="573"/>
      <c r="AU13" s="574"/>
      <c r="AV13" s="574"/>
      <c r="AW13" s="574"/>
      <c r="AX13" s="574"/>
      <c r="AY13" s="575"/>
      <c r="AZ13" s="509"/>
      <c r="BA13" s="509"/>
      <c r="BB13" s="509"/>
      <c r="BC13" s="509"/>
      <c r="BD13" s="509"/>
      <c r="BE13" s="510"/>
      <c r="BF13" s="510"/>
      <c r="BG13" s="510"/>
      <c r="BH13" s="510"/>
      <c r="BI13" s="510"/>
      <c r="BJ13" s="510"/>
      <c r="BK13" s="510"/>
      <c r="BL13" s="510"/>
      <c r="BM13" s="510"/>
      <c r="BN13" s="510"/>
      <c r="BO13" s="510"/>
      <c r="BP13" s="510"/>
      <c r="BQ13" s="576">
        <v>7</v>
      </c>
      <c r="BR13" s="577"/>
      <c r="BS13" s="578"/>
      <c r="BT13" s="579"/>
      <c r="BU13" s="579"/>
      <c r="BV13" s="579"/>
      <c r="BW13" s="579"/>
      <c r="BX13" s="579"/>
      <c r="BY13" s="579"/>
      <c r="BZ13" s="579"/>
      <c r="CA13" s="579"/>
      <c r="CB13" s="579"/>
      <c r="CC13" s="579"/>
      <c r="CD13" s="579"/>
      <c r="CE13" s="579"/>
      <c r="CF13" s="579"/>
      <c r="CG13" s="580"/>
      <c r="CH13" s="581"/>
      <c r="CI13" s="582"/>
      <c r="CJ13" s="582"/>
      <c r="CK13" s="582"/>
      <c r="CL13" s="583"/>
      <c r="CM13" s="581"/>
      <c r="CN13" s="582"/>
      <c r="CO13" s="582"/>
      <c r="CP13" s="582"/>
      <c r="CQ13" s="583"/>
      <c r="CR13" s="581"/>
      <c r="CS13" s="582"/>
      <c r="CT13" s="582"/>
      <c r="CU13" s="582"/>
      <c r="CV13" s="583"/>
      <c r="CW13" s="581"/>
      <c r="CX13" s="582"/>
      <c r="CY13" s="582"/>
      <c r="CZ13" s="582"/>
      <c r="DA13" s="583"/>
      <c r="DB13" s="581"/>
      <c r="DC13" s="582"/>
      <c r="DD13" s="582"/>
      <c r="DE13" s="582"/>
      <c r="DF13" s="583"/>
      <c r="DG13" s="581"/>
      <c r="DH13" s="582"/>
      <c r="DI13" s="582"/>
      <c r="DJ13" s="582"/>
      <c r="DK13" s="583"/>
      <c r="DL13" s="581"/>
      <c r="DM13" s="582"/>
      <c r="DN13" s="582"/>
      <c r="DO13" s="582"/>
      <c r="DP13" s="583"/>
      <c r="DQ13" s="581"/>
      <c r="DR13" s="582"/>
      <c r="DS13" s="582"/>
      <c r="DT13" s="582"/>
      <c r="DU13" s="583"/>
      <c r="DV13" s="584"/>
      <c r="DW13" s="585"/>
      <c r="DX13" s="585"/>
      <c r="DY13" s="585"/>
      <c r="DZ13" s="586"/>
      <c r="EA13" s="511"/>
    </row>
    <row r="14" spans="1:131" s="512" customFormat="1" ht="26.25" customHeight="1" x14ac:dyDescent="0.15">
      <c r="A14" s="562">
        <v>8</v>
      </c>
      <c r="B14" s="563"/>
      <c r="C14" s="564"/>
      <c r="D14" s="564"/>
      <c r="E14" s="564"/>
      <c r="F14" s="564"/>
      <c r="G14" s="564"/>
      <c r="H14" s="564"/>
      <c r="I14" s="564"/>
      <c r="J14" s="564"/>
      <c r="K14" s="564"/>
      <c r="L14" s="564"/>
      <c r="M14" s="564"/>
      <c r="N14" s="564"/>
      <c r="O14" s="564"/>
      <c r="P14" s="565"/>
      <c r="Q14" s="566"/>
      <c r="R14" s="567"/>
      <c r="S14" s="567"/>
      <c r="T14" s="567"/>
      <c r="U14" s="567"/>
      <c r="V14" s="567"/>
      <c r="W14" s="567"/>
      <c r="X14" s="567"/>
      <c r="Y14" s="567"/>
      <c r="Z14" s="567"/>
      <c r="AA14" s="567"/>
      <c r="AB14" s="567"/>
      <c r="AC14" s="567"/>
      <c r="AD14" s="567"/>
      <c r="AE14" s="568"/>
      <c r="AF14" s="569"/>
      <c r="AG14" s="570"/>
      <c r="AH14" s="570"/>
      <c r="AI14" s="570"/>
      <c r="AJ14" s="571"/>
      <c r="AK14" s="572"/>
      <c r="AL14" s="573"/>
      <c r="AM14" s="573"/>
      <c r="AN14" s="573"/>
      <c r="AO14" s="573"/>
      <c r="AP14" s="573"/>
      <c r="AQ14" s="573"/>
      <c r="AR14" s="573"/>
      <c r="AS14" s="573"/>
      <c r="AT14" s="573"/>
      <c r="AU14" s="574"/>
      <c r="AV14" s="574"/>
      <c r="AW14" s="574"/>
      <c r="AX14" s="574"/>
      <c r="AY14" s="575"/>
      <c r="AZ14" s="509"/>
      <c r="BA14" s="509"/>
      <c r="BB14" s="509"/>
      <c r="BC14" s="509"/>
      <c r="BD14" s="509"/>
      <c r="BE14" s="510"/>
      <c r="BF14" s="510"/>
      <c r="BG14" s="510"/>
      <c r="BH14" s="510"/>
      <c r="BI14" s="510"/>
      <c r="BJ14" s="510"/>
      <c r="BK14" s="510"/>
      <c r="BL14" s="510"/>
      <c r="BM14" s="510"/>
      <c r="BN14" s="510"/>
      <c r="BO14" s="510"/>
      <c r="BP14" s="510"/>
      <c r="BQ14" s="576">
        <v>8</v>
      </c>
      <c r="BR14" s="577"/>
      <c r="BS14" s="578"/>
      <c r="BT14" s="579"/>
      <c r="BU14" s="579"/>
      <c r="BV14" s="579"/>
      <c r="BW14" s="579"/>
      <c r="BX14" s="579"/>
      <c r="BY14" s="579"/>
      <c r="BZ14" s="579"/>
      <c r="CA14" s="579"/>
      <c r="CB14" s="579"/>
      <c r="CC14" s="579"/>
      <c r="CD14" s="579"/>
      <c r="CE14" s="579"/>
      <c r="CF14" s="579"/>
      <c r="CG14" s="580"/>
      <c r="CH14" s="581"/>
      <c r="CI14" s="582"/>
      <c r="CJ14" s="582"/>
      <c r="CK14" s="582"/>
      <c r="CL14" s="583"/>
      <c r="CM14" s="581"/>
      <c r="CN14" s="582"/>
      <c r="CO14" s="582"/>
      <c r="CP14" s="582"/>
      <c r="CQ14" s="583"/>
      <c r="CR14" s="581"/>
      <c r="CS14" s="582"/>
      <c r="CT14" s="582"/>
      <c r="CU14" s="582"/>
      <c r="CV14" s="583"/>
      <c r="CW14" s="581"/>
      <c r="CX14" s="582"/>
      <c r="CY14" s="582"/>
      <c r="CZ14" s="582"/>
      <c r="DA14" s="583"/>
      <c r="DB14" s="581"/>
      <c r="DC14" s="582"/>
      <c r="DD14" s="582"/>
      <c r="DE14" s="582"/>
      <c r="DF14" s="583"/>
      <c r="DG14" s="581"/>
      <c r="DH14" s="582"/>
      <c r="DI14" s="582"/>
      <c r="DJ14" s="582"/>
      <c r="DK14" s="583"/>
      <c r="DL14" s="581"/>
      <c r="DM14" s="582"/>
      <c r="DN14" s="582"/>
      <c r="DO14" s="582"/>
      <c r="DP14" s="583"/>
      <c r="DQ14" s="581"/>
      <c r="DR14" s="582"/>
      <c r="DS14" s="582"/>
      <c r="DT14" s="582"/>
      <c r="DU14" s="583"/>
      <c r="DV14" s="584"/>
      <c r="DW14" s="585"/>
      <c r="DX14" s="585"/>
      <c r="DY14" s="585"/>
      <c r="DZ14" s="586"/>
      <c r="EA14" s="511"/>
    </row>
    <row r="15" spans="1:131" s="512" customFormat="1" ht="26.25" customHeight="1" x14ac:dyDescent="0.15">
      <c r="A15" s="562">
        <v>9</v>
      </c>
      <c r="B15" s="563"/>
      <c r="C15" s="564"/>
      <c r="D15" s="564"/>
      <c r="E15" s="564"/>
      <c r="F15" s="564"/>
      <c r="G15" s="564"/>
      <c r="H15" s="564"/>
      <c r="I15" s="564"/>
      <c r="J15" s="564"/>
      <c r="K15" s="564"/>
      <c r="L15" s="564"/>
      <c r="M15" s="564"/>
      <c r="N15" s="564"/>
      <c r="O15" s="564"/>
      <c r="P15" s="565"/>
      <c r="Q15" s="566"/>
      <c r="R15" s="567"/>
      <c r="S15" s="567"/>
      <c r="T15" s="567"/>
      <c r="U15" s="567"/>
      <c r="V15" s="567"/>
      <c r="W15" s="567"/>
      <c r="X15" s="567"/>
      <c r="Y15" s="567"/>
      <c r="Z15" s="567"/>
      <c r="AA15" s="567"/>
      <c r="AB15" s="567"/>
      <c r="AC15" s="567"/>
      <c r="AD15" s="567"/>
      <c r="AE15" s="568"/>
      <c r="AF15" s="569"/>
      <c r="AG15" s="570"/>
      <c r="AH15" s="570"/>
      <c r="AI15" s="570"/>
      <c r="AJ15" s="571"/>
      <c r="AK15" s="572"/>
      <c r="AL15" s="573"/>
      <c r="AM15" s="573"/>
      <c r="AN15" s="573"/>
      <c r="AO15" s="573"/>
      <c r="AP15" s="573"/>
      <c r="AQ15" s="573"/>
      <c r="AR15" s="573"/>
      <c r="AS15" s="573"/>
      <c r="AT15" s="573"/>
      <c r="AU15" s="574"/>
      <c r="AV15" s="574"/>
      <c r="AW15" s="574"/>
      <c r="AX15" s="574"/>
      <c r="AY15" s="575"/>
      <c r="AZ15" s="509"/>
      <c r="BA15" s="509"/>
      <c r="BB15" s="509"/>
      <c r="BC15" s="509"/>
      <c r="BD15" s="509"/>
      <c r="BE15" s="510"/>
      <c r="BF15" s="510"/>
      <c r="BG15" s="510"/>
      <c r="BH15" s="510"/>
      <c r="BI15" s="510"/>
      <c r="BJ15" s="510"/>
      <c r="BK15" s="510"/>
      <c r="BL15" s="510"/>
      <c r="BM15" s="510"/>
      <c r="BN15" s="510"/>
      <c r="BO15" s="510"/>
      <c r="BP15" s="510"/>
      <c r="BQ15" s="576">
        <v>9</v>
      </c>
      <c r="BR15" s="577"/>
      <c r="BS15" s="578"/>
      <c r="BT15" s="579"/>
      <c r="BU15" s="579"/>
      <c r="BV15" s="579"/>
      <c r="BW15" s="579"/>
      <c r="BX15" s="579"/>
      <c r="BY15" s="579"/>
      <c r="BZ15" s="579"/>
      <c r="CA15" s="579"/>
      <c r="CB15" s="579"/>
      <c r="CC15" s="579"/>
      <c r="CD15" s="579"/>
      <c r="CE15" s="579"/>
      <c r="CF15" s="579"/>
      <c r="CG15" s="580"/>
      <c r="CH15" s="581"/>
      <c r="CI15" s="582"/>
      <c r="CJ15" s="582"/>
      <c r="CK15" s="582"/>
      <c r="CL15" s="583"/>
      <c r="CM15" s="581"/>
      <c r="CN15" s="582"/>
      <c r="CO15" s="582"/>
      <c r="CP15" s="582"/>
      <c r="CQ15" s="583"/>
      <c r="CR15" s="581"/>
      <c r="CS15" s="582"/>
      <c r="CT15" s="582"/>
      <c r="CU15" s="582"/>
      <c r="CV15" s="583"/>
      <c r="CW15" s="581"/>
      <c r="CX15" s="582"/>
      <c r="CY15" s="582"/>
      <c r="CZ15" s="582"/>
      <c r="DA15" s="583"/>
      <c r="DB15" s="581"/>
      <c r="DC15" s="582"/>
      <c r="DD15" s="582"/>
      <c r="DE15" s="582"/>
      <c r="DF15" s="583"/>
      <c r="DG15" s="581"/>
      <c r="DH15" s="582"/>
      <c r="DI15" s="582"/>
      <c r="DJ15" s="582"/>
      <c r="DK15" s="583"/>
      <c r="DL15" s="581"/>
      <c r="DM15" s="582"/>
      <c r="DN15" s="582"/>
      <c r="DO15" s="582"/>
      <c r="DP15" s="583"/>
      <c r="DQ15" s="581"/>
      <c r="DR15" s="582"/>
      <c r="DS15" s="582"/>
      <c r="DT15" s="582"/>
      <c r="DU15" s="583"/>
      <c r="DV15" s="584"/>
      <c r="DW15" s="585"/>
      <c r="DX15" s="585"/>
      <c r="DY15" s="585"/>
      <c r="DZ15" s="586"/>
      <c r="EA15" s="511"/>
    </row>
    <row r="16" spans="1:131" s="512" customFormat="1" ht="26.25" customHeight="1" x14ac:dyDescent="0.15">
      <c r="A16" s="562">
        <v>10</v>
      </c>
      <c r="B16" s="563"/>
      <c r="C16" s="564"/>
      <c r="D16" s="564"/>
      <c r="E16" s="564"/>
      <c r="F16" s="564"/>
      <c r="G16" s="564"/>
      <c r="H16" s="564"/>
      <c r="I16" s="564"/>
      <c r="J16" s="564"/>
      <c r="K16" s="564"/>
      <c r="L16" s="564"/>
      <c r="M16" s="564"/>
      <c r="N16" s="564"/>
      <c r="O16" s="564"/>
      <c r="P16" s="565"/>
      <c r="Q16" s="566"/>
      <c r="R16" s="567"/>
      <c r="S16" s="567"/>
      <c r="T16" s="567"/>
      <c r="U16" s="567"/>
      <c r="V16" s="567"/>
      <c r="W16" s="567"/>
      <c r="X16" s="567"/>
      <c r="Y16" s="567"/>
      <c r="Z16" s="567"/>
      <c r="AA16" s="567"/>
      <c r="AB16" s="567"/>
      <c r="AC16" s="567"/>
      <c r="AD16" s="567"/>
      <c r="AE16" s="568"/>
      <c r="AF16" s="569"/>
      <c r="AG16" s="570"/>
      <c r="AH16" s="570"/>
      <c r="AI16" s="570"/>
      <c r="AJ16" s="571"/>
      <c r="AK16" s="572"/>
      <c r="AL16" s="573"/>
      <c r="AM16" s="573"/>
      <c r="AN16" s="573"/>
      <c r="AO16" s="573"/>
      <c r="AP16" s="573"/>
      <c r="AQ16" s="573"/>
      <c r="AR16" s="573"/>
      <c r="AS16" s="573"/>
      <c r="AT16" s="573"/>
      <c r="AU16" s="574"/>
      <c r="AV16" s="574"/>
      <c r="AW16" s="574"/>
      <c r="AX16" s="574"/>
      <c r="AY16" s="575"/>
      <c r="AZ16" s="509"/>
      <c r="BA16" s="509"/>
      <c r="BB16" s="509"/>
      <c r="BC16" s="509"/>
      <c r="BD16" s="509"/>
      <c r="BE16" s="510"/>
      <c r="BF16" s="510"/>
      <c r="BG16" s="510"/>
      <c r="BH16" s="510"/>
      <c r="BI16" s="510"/>
      <c r="BJ16" s="510"/>
      <c r="BK16" s="510"/>
      <c r="BL16" s="510"/>
      <c r="BM16" s="510"/>
      <c r="BN16" s="510"/>
      <c r="BO16" s="510"/>
      <c r="BP16" s="510"/>
      <c r="BQ16" s="576">
        <v>10</v>
      </c>
      <c r="BR16" s="577"/>
      <c r="BS16" s="578"/>
      <c r="BT16" s="579"/>
      <c r="BU16" s="579"/>
      <c r="BV16" s="579"/>
      <c r="BW16" s="579"/>
      <c r="BX16" s="579"/>
      <c r="BY16" s="579"/>
      <c r="BZ16" s="579"/>
      <c r="CA16" s="579"/>
      <c r="CB16" s="579"/>
      <c r="CC16" s="579"/>
      <c r="CD16" s="579"/>
      <c r="CE16" s="579"/>
      <c r="CF16" s="579"/>
      <c r="CG16" s="580"/>
      <c r="CH16" s="581"/>
      <c r="CI16" s="582"/>
      <c r="CJ16" s="582"/>
      <c r="CK16" s="582"/>
      <c r="CL16" s="583"/>
      <c r="CM16" s="581"/>
      <c r="CN16" s="582"/>
      <c r="CO16" s="582"/>
      <c r="CP16" s="582"/>
      <c r="CQ16" s="583"/>
      <c r="CR16" s="581"/>
      <c r="CS16" s="582"/>
      <c r="CT16" s="582"/>
      <c r="CU16" s="582"/>
      <c r="CV16" s="583"/>
      <c r="CW16" s="581"/>
      <c r="CX16" s="582"/>
      <c r="CY16" s="582"/>
      <c r="CZ16" s="582"/>
      <c r="DA16" s="583"/>
      <c r="DB16" s="581"/>
      <c r="DC16" s="582"/>
      <c r="DD16" s="582"/>
      <c r="DE16" s="582"/>
      <c r="DF16" s="583"/>
      <c r="DG16" s="581"/>
      <c r="DH16" s="582"/>
      <c r="DI16" s="582"/>
      <c r="DJ16" s="582"/>
      <c r="DK16" s="583"/>
      <c r="DL16" s="581"/>
      <c r="DM16" s="582"/>
      <c r="DN16" s="582"/>
      <c r="DO16" s="582"/>
      <c r="DP16" s="583"/>
      <c r="DQ16" s="581"/>
      <c r="DR16" s="582"/>
      <c r="DS16" s="582"/>
      <c r="DT16" s="582"/>
      <c r="DU16" s="583"/>
      <c r="DV16" s="584"/>
      <c r="DW16" s="585"/>
      <c r="DX16" s="585"/>
      <c r="DY16" s="585"/>
      <c r="DZ16" s="586"/>
      <c r="EA16" s="511"/>
    </row>
    <row r="17" spans="1:131" s="512" customFormat="1" ht="26.25" customHeight="1" x14ac:dyDescent="0.15">
      <c r="A17" s="562">
        <v>11</v>
      </c>
      <c r="B17" s="563"/>
      <c r="C17" s="564"/>
      <c r="D17" s="564"/>
      <c r="E17" s="564"/>
      <c r="F17" s="564"/>
      <c r="G17" s="564"/>
      <c r="H17" s="564"/>
      <c r="I17" s="564"/>
      <c r="J17" s="564"/>
      <c r="K17" s="564"/>
      <c r="L17" s="564"/>
      <c r="M17" s="564"/>
      <c r="N17" s="564"/>
      <c r="O17" s="564"/>
      <c r="P17" s="565"/>
      <c r="Q17" s="566"/>
      <c r="R17" s="567"/>
      <c r="S17" s="567"/>
      <c r="T17" s="567"/>
      <c r="U17" s="567"/>
      <c r="V17" s="567"/>
      <c r="W17" s="567"/>
      <c r="X17" s="567"/>
      <c r="Y17" s="567"/>
      <c r="Z17" s="567"/>
      <c r="AA17" s="567"/>
      <c r="AB17" s="567"/>
      <c r="AC17" s="567"/>
      <c r="AD17" s="567"/>
      <c r="AE17" s="568"/>
      <c r="AF17" s="569"/>
      <c r="AG17" s="570"/>
      <c r="AH17" s="570"/>
      <c r="AI17" s="570"/>
      <c r="AJ17" s="571"/>
      <c r="AK17" s="572"/>
      <c r="AL17" s="573"/>
      <c r="AM17" s="573"/>
      <c r="AN17" s="573"/>
      <c r="AO17" s="573"/>
      <c r="AP17" s="573"/>
      <c r="AQ17" s="573"/>
      <c r="AR17" s="573"/>
      <c r="AS17" s="573"/>
      <c r="AT17" s="573"/>
      <c r="AU17" s="574"/>
      <c r="AV17" s="574"/>
      <c r="AW17" s="574"/>
      <c r="AX17" s="574"/>
      <c r="AY17" s="575"/>
      <c r="AZ17" s="509"/>
      <c r="BA17" s="509"/>
      <c r="BB17" s="509"/>
      <c r="BC17" s="509"/>
      <c r="BD17" s="509"/>
      <c r="BE17" s="510"/>
      <c r="BF17" s="510"/>
      <c r="BG17" s="510"/>
      <c r="BH17" s="510"/>
      <c r="BI17" s="510"/>
      <c r="BJ17" s="510"/>
      <c r="BK17" s="510"/>
      <c r="BL17" s="510"/>
      <c r="BM17" s="510"/>
      <c r="BN17" s="510"/>
      <c r="BO17" s="510"/>
      <c r="BP17" s="510"/>
      <c r="BQ17" s="576">
        <v>11</v>
      </c>
      <c r="BR17" s="577"/>
      <c r="BS17" s="578"/>
      <c r="BT17" s="579"/>
      <c r="BU17" s="579"/>
      <c r="BV17" s="579"/>
      <c r="BW17" s="579"/>
      <c r="BX17" s="579"/>
      <c r="BY17" s="579"/>
      <c r="BZ17" s="579"/>
      <c r="CA17" s="579"/>
      <c r="CB17" s="579"/>
      <c r="CC17" s="579"/>
      <c r="CD17" s="579"/>
      <c r="CE17" s="579"/>
      <c r="CF17" s="579"/>
      <c r="CG17" s="580"/>
      <c r="CH17" s="581"/>
      <c r="CI17" s="582"/>
      <c r="CJ17" s="582"/>
      <c r="CK17" s="582"/>
      <c r="CL17" s="583"/>
      <c r="CM17" s="581"/>
      <c r="CN17" s="582"/>
      <c r="CO17" s="582"/>
      <c r="CP17" s="582"/>
      <c r="CQ17" s="583"/>
      <c r="CR17" s="581"/>
      <c r="CS17" s="582"/>
      <c r="CT17" s="582"/>
      <c r="CU17" s="582"/>
      <c r="CV17" s="583"/>
      <c r="CW17" s="581"/>
      <c r="CX17" s="582"/>
      <c r="CY17" s="582"/>
      <c r="CZ17" s="582"/>
      <c r="DA17" s="583"/>
      <c r="DB17" s="581"/>
      <c r="DC17" s="582"/>
      <c r="DD17" s="582"/>
      <c r="DE17" s="582"/>
      <c r="DF17" s="583"/>
      <c r="DG17" s="581"/>
      <c r="DH17" s="582"/>
      <c r="DI17" s="582"/>
      <c r="DJ17" s="582"/>
      <c r="DK17" s="583"/>
      <c r="DL17" s="581"/>
      <c r="DM17" s="582"/>
      <c r="DN17" s="582"/>
      <c r="DO17" s="582"/>
      <c r="DP17" s="583"/>
      <c r="DQ17" s="581"/>
      <c r="DR17" s="582"/>
      <c r="DS17" s="582"/>
      <c r="DT17" s="582"/>
      <c r="DU17" s="583"/>
      <c r="DV17" s="584"/>
      <c r="DW17" s="585"/>
      <c r="DX17" s="585"/>
      <c r="DY17" s="585"/>
      <c r="DZ17" s="586"/>
      <c r="EA17" s="511"/>
    </row>
    <row r="18" spans="1:131" s="512" customFormat="1" ht="26.25" customHeight="1" x14ac:dyDescent="0.15">
      <c r="A18" s="562">
        <v>12</v>
      </c>
      <c r="B18" s="563"/>
      <c r="C18" s="564"/>
      <c r="D18" s="564"/>
      <c r="E18" s="564"/>
      <c r="F18" s="564"/>
      <c r="G18" s="564"/>
      <c r="H18" s="564"/>
      <c r="I18" s="564"/>
      <c r="J18" s="564"/>
      <c r="K18" s="564"/>
      <c r="L18" s="564"/>
      <c r="M18" s="564"/>
      <c r="N18" s="564"/>
      <c r="O18" s="564"/>
      <c r="P18" s="565"/>
      <c r="Q18" s="566"/>
      <c r="R18" s="567"/>
      <c r="S18" s="567"/>
      <c r="T18" s="567"/>
      <c r="U18" s="567"/>
      <c r="V18" s="567"/>
      <c r="W18" s="567"/>
      <c r="X18" s="567"/>
      <c r="Y18" s="567"/>
      <c r="Z18" s="567"/>
      <c r="AA18" s="567"/>
      <c r="AB18" s="567"/>
      <c r="AC18" s="567"/>
      <c r="AD18" s="567"/>
      <c r="AE18" s="568"/>
      <c r="AF18" s="569"/>
      <c r="AG18" s="570"/>
      <c r="AH18" s="570"/>
      <c r="AI18" s="570"/>
      <c r="AJ18" s="571"/>
      <c r="AK18" s="572"/>
      <c r="AL18" s="573"/>
      <c r="AM18" s="573"/>
      <c r="AN18" s="573"/>
      <c r="AO18" s="573"/>
      <c r="AP18" s="573"/>
      <c r="AQ18" s="573"/>
      <c r="AR18" s="573"/>
      <c r="AS18" s="573"/>
      <c r="AT18" s="573"/>
      <c r="AU18" s="574"/>
      <c r="AV18" s="574"/>
      <c r="AW18" s="574"/>
      <c r="AX18" s="574"/>
      <c r="AY18" s="575"/>
      <c r="AZ18" s="509"/>
      <c r="BA18" s="509"/>
      <c r="BB18" s="509"/>
      <c r="BC18" s="509"/>
      <c r="BD18" s="509"/>
      <c r="BE18" s="510"/>
      <c r="BF18" s="510"/>
      <c r="BG18" s="510"/>
      <c r="BH18" s="510"/>
      <c r="BI18" s="510"/>
      <c r="BJ18" s="510"/>
      <c r="BK18" s="510"/>
      <c r="BL18" s="510"/>
      <c r="BM18" s="510"/>
      <c r="BN18" s="510"/>
      <c r="BO18" s="510"/>
      <c r="BP18" s="510"/>
      <c r="BQ18" s="576">
        <v>12</v>
      </c>
      <c r="BR18" s="577"/>
      <c r="BS18" s="578"/>
      <c r="BT18" s="579"/>
      <c r="BU18" s="579"/>
      <c r="BV18" s="579"/>
      <c r="BW18" s="579"/>
      <c r="BX18" s="579"/>
      <c r="BY18" s="579"/>
      <c r="BZ18" s="579"/>
      <c r="CA18" s="579"/>
      <c r="CB18" s="579"/>
      <c r="CC18" s="579"/>
      <c r="CD18" s="579"/>
      <c r="CE18" s="579"/>
      <c r="CF18" s="579"/>
      <c r="CG18" s="580"/>
      <c r="CH18" s="581"/>
      <c r="CI18" s="582"/>
      <c r="CJ18" s="582"/>
      <c r="CK18" s="582"/>
      <c r="CL18" s="583"/>
      <c r="CM18" s="581"/>
      <c r="CN18" s="582"/>
      <c r="CO18" s="582"/>
      <c r="CP18" s="582"/>
      <c r="CQ18" s="583"/>
      <c r="CR18" s="581"/>
      <c r="CS18" s="582"/>
      <c r="CT18" s="582"/>
      <c r="CU18" s="582"/>
      <c r="CV18" s="583"/>
      <c r="CW18" s="581"/>
      <c r="CX18" s="582"/>
      <c r="CY18" s="582"/>
      <c r="CZ18" s="582"/>
      <c r="DA18" s="583"/>
      <c r="DB18" s="581"/>
      <c r="DC18" s="582"/>
      <c r="DD18" s="582"/>
      <c r="DE18" s="582"/>
      <c r="DF18" s="583"/>
      <c r="DG18" s="581"/>
      <c r="DH18" s="582"/>
      <c r="DI18" s="582"/>
      <c r="DJ18" s="582"/>
      <c r="DK18" s="583"/>
      <c r="DL18" s="581"/>
      <c r="DM18" s="582"/>
      <c r="DN18" s="582"/>
      <c r="DO18" s="582"/>
      <c r="DP18" s="583"/>
      <c r="DQ18" s="581"/>
      <c r="DR18" s="582"/>
      <c r="DS18" s="582"/>
      <c r="DT18" s="582"/>
      <c r="DU18" s="583"/>
      <c r="DV18" s="584"/>
      <c r="DW18" s="585"/>
      <c r="DX18" s="585"/>
      <c r="DY18" s="585"/>
      <c r="DZ18" s="586"/>
      <c r="EA18" s="511"/>
    </row>
    <row r="19" spans="1:131" s="512" customFormat="1" ht="26.25" customHeight="1" x14ac:dyDescent="0.15">
      <c r="A19" s="562">
        <v>13</v>
      </c>
      <c r="B19" s="563"/>
      <c r="C19" s="564"/>
      <c r="D19" s="564"/>
      <c r="E19" s="564"/>
      <c r="F19" s="564"/>
      <c r="G19" s="564"/>
      <c r="H19" s="564"/>
      <c r="I19" s="564"/>
      <c r="J19" s="564"/>
      <c r="K19" s="564"/>
      <c r="L19" s="564"/>
      <c r="M19" s="564"/>
      <c r="N19" s="564"/>
      <c r="O19" s="564"/>
      <c r="P19" s="565"/>
      <c r="Q19" s="566"/>
      <c r="R19" s="567"/>
      <c r="S19" s="567"/>
      <c r="T19" s="567"/>
      <c r="U19" s="567"/>
      <c r="V19" s="567"/>
      <c r="W19" s="567"/>
      <c r="X19" s="567"/>
      <c r="Y19" s="567"/>
      <c r="Z19" s="567"/>
      <c r="AA19" s="567"/>
      <c r="AB19" s="567"/>
      <c r="AC19" s="567"/>
      <c r="AD19" s="567"/>
      <c r="AE19" s="568"/>
      <c r="AF19" s="569"/>
      <c r="AG19" s="570"/>
      <c r="AH19" s="570"/>
      <c r="AI19" s="570"/>
      <c r="AJ19" s="571"/>
      <c r="AK19" s="572"/>
      <c r="AL19" s="573"/>
      <c r="AM19" s="573"/>
      <c r="AN19" s="573"/>
      <c r="AO19" s="573"/>
      <c r="AP19" s="573"/>
      <c r="AQ19" s="573"/>
      <c r="AR19" s="573"/>
      <c r="AS19" s="573"/>
      <c r="AT19" s="573"/>
      <c r="AU19" s="574"/>
      <c r="AV19" s="574"/>
      <c r="AW19" s="574"/>
      <c r="AX19" s="574"/>
      <c r="AY19" s="575"/>
      <c r="AZ19" s="509"/>
      <c r="BA19" s="509"/>
      <c r="BB19" s="509"/>
      <c r="BC19" s="509"/>
      <c r="BD19" s="509"/>
      <c r="BE19" s="510"/>
      <c r="BF19" s="510"/>
      <c r="BG19" s="510"/>
      <c r="BH19" s="510"/>
      <c r="BI19" s="510"/>
      <c r="BJ19" s="510"/>
      <c r="BK19" s="510"/>
      <c r="BL19" s="510"/>
      <c r="BM19" s="510"/>
      <c r="BN19" s="510"/>
      <c r="BO19" s="510"/>
      <c r="BP19" s="510"/>
      <c r="BQ19" s="576">
        <v>13</v>
      </c>
      <c r="BR19" s="577"/>
      <c r="BS19" s="578"/>
      <c r="BT19" s="579"/>
      <c r="BU19" s="579"/>
      <c r="BV19" s="579"/>
      <c r="BW19" s="579"/>
      <c r="BX19" s="579"/>
      <c r="BY19" s="579"/>
      <c r="BZ19" s="579"/>
      <c r="CA19" s="579"/>
      <c r="CB19" s="579"/>
      <c r="CC19" s="579"/>
      <c r="CD19" s="579"/>
      <c r="CE19" s="579"/>
      <c r="CF19" s="579"/>
      <c r="CG19" s="580"/>
      <c r="CH19" s="581"/>
      <c r="CI19" s="582"/>
      <c r="CJ19" s="582"/>
      <c r="CK19" s="582"/>
      <c r="CL19" s="583"/>
      <c r="CM19" s="581"/>
      <c r="CN19" s="582"/>
      <c r="CO19" s="582"/>
      <c r="CP19" s="582"/>
      <c r="CQ19" s="583"/>
      <c r="CR19" s="581"/>
      <c r="CS19" s="582"/>
      <c r="CT19" s="582"/>
      <c r="CU19" s="582"/>
      <c r="CV19" s="583"/>
      <c r="CW19" s="581"/>
      <c r="CX19" s="582"/>
      <c r="CY19" s="582"/>
      <c r="CZ19" s="582"/>
      <c r="DA19" s="583"/>
      <c r="DB19" s="581"/>
      <c r="DC19" s="582"/>
      <c r="DD19" s="582"/>
      <c r="DE19" s="582"/>
      <c r="DF19" s="583"/>
      <c r="DG19" s="581"/>
      <c r="DH19" s="582"/>
      <c r="DI19" s="582"/>
      <c r="DJ19" s="582"/>
      <c r="DK19" s="583"/>
      <c r="DL19" s="581"/>
      <c r="DM19" s="582"/>
      <c r="DN19" s="582"/>
      <c r="DO19" s="582"/>
      <c r="DP19" s="583"/>
      <c r="DQ19" s="581"/>
      <c r="DR19" s="582"/>
      <c r="DS19" s="582"/>
      <c r="DT19" s="582"/>
      <c r="DU19" s="583"/>
      <c r="DV19" s="584"/>
      <c r="DW19" s="585"/>
      <c r="DX19" s="585"/>
      <c r="DY19" s="585"/>
      <c r="DZ19" s="586"/>
      <c r="EA19" s="511"/>
    </row>
    <row r="20" spans="1:131" s="512" customFormat="1" ht="26.25" customHeight="1" x14ac:dyDescent="0.15">
      <c r="A20" s="562">
        <v>14</v>
      </c>
      <c r="B20" s="563"/>
      <c r="C20" s="564"/>
      <c r="D20" s="564"/>
      <c r="E20" s="564"/>
      <c r="F20" s="564"/>
      <c r="G20" s="564"/>
      <c r="H20" s="564"/>
      <c r="I20" s="564"/>
      <c r="J20" s="564"/>
      <c r="K20" s="564"/>
      <c r="L20" s="564"/>
      <c r="M20" s="564"/>
      <c r="N20" s="564"/>
      <c r="O20" s="564"/>
      <c r="P20" s="565"/>
      <c r="Q20" s="566"/>
      <c r="R20" s="567"/>
      <c r="S20" s="567"/>
      <c r="T20" s="567"/>
      <c r="U20" s="567"/>
      <c r="V20" s="567"/>
      <c r="W20" s="567"/>
      <c r="X20" s="567"/>
      <c r="Y20" s="567"/>
      <c r="Z20" s="567"/>
      <c r="AA20" s="567"/>
      <c r="AB20" s="567"/>
      <c r="AC20" s="567"/>
      <c r="AD20" s="567"/>
      <c r="AE20" s="568"/>
      <c r="AF20" s="569"/>
      <c r="AG20" s="570"/>
      <c r="AH20" s="570"/>
      <c r="AI20" s="570"/>
      <c r="AJ20" s="571"/>
      <c r="AK20" s="572"/>
      <c r="AL20" s="573"/>
      <c r="AM20" s="573"/>
      <c r="AN20" s="573"/>
      <c r="AO20" s="573"/>
      <c r="AP20" s="573"/>
      <c r="AQ20" s="573"/>
      <c r="AR20" s="573"/>
      <c r="AS20" s="573"/>
      <c r="AT20" s="573"/>
      <c r="AU20" s="574"/>
      <c r="AV20" s="574"/>
      <c r="AW20" s="574"/>
      <c r="AX20" s="574"/>
      <c r="AY20" s="575"/>
      <c r="AZ20" s="509"/>
      <c r="BA20" s="509"/>
      <c r="BB20" s="509"/>
      <c r="BC20" s="509"/>
      <c r="BD20" s="509"/>
      <c r="BE20" s="510"/>
      <c r="BF20" s="510"/>
      <c r="BG20" s="510"/>
      <c r="BH20" s="510"/>
      <c r="BI20" s="510"/>
      <c r="BJ20" s="510"/>
      <c r="BK20" s="510"/>
      <c r="BL20" s="510"/>
      <c r="BM20" s="510"/>
      <c r="BN20" s="510"/>
      <c r="BO20" s="510"/>
      <c r="BP20" s="510"/>
      <c r="BQ20" s="576">
        <v>14</v>
      </c>
      <c r="BR20" s="577"/>
      <c r="BS20" s="578"/>
      <c r="BT20" s="579"/>
      <c r="BU20" s="579"/>
      <c r="BV20" s="579"/>
      <c r="BW20" s="579"/>
      <c r="BX20" s="579"/>
      <c r="BY20" s="579"/>
      <c r="BZ20" s="579"/>
      <c r="CA20" s="579"/>
      <c r="CB20" s="579"/>
      <c r="CC20" s="579"/>
      <c r="CD20" s="579"/>
      <c r="CE20" s="579"/>
      <c r="CF20" s="579"/>
      <c r="CG20" s="580"/>
      <c r="CH20" s="581"/>
      <c r="CI20" s="582"/>
      <c r="CJ20" s="582"/>
      <c r="CK20" s="582"/>
      <c r="CL20" s="583"/>
      <c r="CM20" s="581"/>
      <c r="CN20" s="582"/>
      <c r="CO20" s="582"/>
      <c r="CP20" s="582"/>
      <c r="CQ20" s="583"/>
      <c r="CR20" s="581"/>
      <c r="CS20" s="582"/>
      <c r="CT20" s="582"/>
      <c r="CU20" s="582"/>
      <c r="CV20" s="583"/>
      <c r="CW20" s="581"/>
      <c r="CX20" s="582"/>
      <c r="CY20" s="582"/>
      <c r="CZ20" s="582"/>
      <c r="DA20" s="583"/>
      <c r="DB20" s="581"/>
      <c r="DC20" s="582"/>
      <c r="DD20" s="582"/>
      <c r="DE20" s="582"/>
      <c r="DF20" s="583"/>
      <c r="DG20" s="581"/>
      <c r="DH20" s="582"/>
      <c r="DI20" s="582"/>
      <c r="DJ20" s="582"/>
      <c r="DK20" s="583"/>
      <c r="DL20" s="581"/>
      <c r="DM20" s="582"/>
      <c r="DN20" s="582"/>
      <c r="DO20" s="582"/>
      <c r="DP20" s="583"/>
      <c r="DQ20" s="581"/>
      <c r="DR20" s="582"/>
      <c r="DS20" s="582"/>
      <c r="DT20" s="582"/>
      <c r="DU20" s="583"/>
      <c r="DV20" s="584"/>
      <c r="DW20" s="585"/>
      <c r="DX20" s="585"/>
      <c r="DY20" s="585"/>
      <c r="DZ20" s="586"/>
      <c r="EA20" s="511"/>
    </row>
    <row r="21" spans="1:131" s="512" customFormat="1" ht="26.25" customHeight="1" thickBot="1" x14ac:dyDescent="0.2">
      <c r="A21" s="562">
        <v>15</v>
      </c>
      <c r="B21" s="563"/>
      <c r="C21" s="564"/>
      <c r="D21" s="564"/>
      <c r="E21" s="564"/>
      <c r="F21" s="564"/>
      <c r="G21" s="564"/>
      <c r="H21" s="564"/>
      <c r="I21" s="564"/>
      <c r="J21" s="564"/>
      <c r="K21" s="564"/>
      <c r="L21" s="564"/>
      <c r="M21" s="564"/>
      <c r="N21" s="564"/>
      <c r="O21" s="564"/>
      <c r="P21" s="565"/>
      <c r="Q21" s="566"/>
      <c r="R21" s="567"/>
      <c r="S21" s="567"/>
      <c r="T21" s="567"/>
      <c r="U21" s="567"/>
      <c r="V21" s="567"/>
      <c r="W21" s="567"/>
      <c r="X21" s="567"/>
      <c r="Y21" s="567"/>
      <c r="Z21" s="567"/>
      <c r="AA21" s="567"/>
      <c r="AB21" s="567"/>
      <c r="AC21" s="567"/>
      <c r="AD21" s="567"/>
      <c r="AE21" s="568"/>
      <c r="AF21" s="569"/>
      <c r="AG21" s="570"/>
      <c r="AH21" s="570"/>
      <c r="AI21" s="570"/>
      <c r="AJ21" s="571"/>
      <c r="AK21" s="572"/>
      <c r="AL21" s="573"/>
      <c r="AM21" s="573"/>
      <c r="AN21" s="573"/>
      <c r="AO21" s="573"/>
      <c r="AP21" s="573"/>
      <c r="AQ21" s="573"/>
      <c r="AR21" s="573"/>
      <c r="AS21" s="573"/>
      <c r="AT21" s="573"/>
      <c r="AU21" s="574"/>
      <c r="AV21" s="574"/>
      <c r="AW21" s="574"/>
      <c r="AX21" s="574"/>
      <c r="AY21" s="575"/>
      <c r="AZ21" s="509"/>
      <c r="BA21" s="509"/>
      <c r="BB21" s="509"/>
      <c r="BC21" s="509"/>
      <c r="BD21" s="509"/>
      <c r="BE21" s="510"/>
      <c r="BF21" s="510"/>
      <c r="BG21" s="510"/>
      <c r="BH21" s="510"/>
      <c r="BI21" s="510"/>
      <c r="BJ21" s="510"/>
      <c r="BK21" s="510"/>
      <c r="BL21" s="510"/>
      <c r="BM21" s="510"/>
      <c r="BN21" s="510"/>
      <c r="BO21" s="510"/>
      <c r="BP21" s="510"/>
      <c r="BQ21" s="576">
        <v>15</v>
      </c>
      <c r="BR21" s="577"/>
      <c r="BS21" s="578"/>
      <c r="BT21" s="579"/>
      <c r="BU21" s="579"/>
      <c r="BV21" s="579"/>
      <c r="BW21" s="579"/>
      <c r="BX21" s="579"/>
      <c r="BY21" s="579"/>
      <c r="BZ21" s="579"/>
      <c r="CA21" s="579"/>
      <c r="CB21" s="579"/>
      <c r="CC21" s="579"/>
      <c r="CD21" s="579"/>
      <c r="CE21" s="579"/>
      <c r="CF21" s="579"/>
      <c r="CG21" s="580"/>
      <c r="CH21" s="581"/>
      <c r="CI21" s="582"/>
      <c r="CJ21" s="582"/>
      <c r="CK21" s="582"/>
      <c r="CL21" s="583"/>
      <c r="CM21" s="581"/>
      <c r="CN21" s="582"/>
      <c r="CO21" s="582"/>
      <c r="CP21" s="582"/>
      <c r="CQ21" s="583"/>
      <c r="CR21" s="581"/>
      <c r="CS21" s="582"/>
      <c r="CT21" s="582"/>
      <c r="CU21" s="582"/>
      <c r="CV21" s="583"/>
      <c r="CW21" s="581"/>
      <c r="CX21" s="582"/>
      <c r="CY21" s="582"/>
      <c r="CZ21" s="582"/>
      <c r="DA21" s="583"/>
      <c r="DB21" s="581"/>
      <c r="DC21" s="582"/>
      <c r="DD21" s="582"/>
      <c r="DE21" s="582"/>
      <c r="DF21" s="583"/>
      <c r="DG21" s="581"/>
      <c r="DH21" s="582"/>
      <c r="DI21" s="582"/>
      <c r="DJ21" s="582"/>
      <c r="DK21" s="583"/>
      <c r="DL21" s="581"/>
      <c r="DM21" s="582"/>
      <c r="DN21" s="582"/>
      <c r="DO21" s="582"/>
      <c r="DP21" s="583"/>
      <c r="DQ21" s="581"/>
      <c r="DR21" s="582"/>
      <c r="DS21" s="582"/>
      <c r="DT21" s="582"/>
      <c r="DU21" s="583"/>
      <c r="DV21" s="584"/>
      <c r="DW21" s="585"/>
      <c r="DX21" s="585"/>
      <c r="DY21" s="585"/>
      <c r="DZ21" s="586"/>
      <c r="EA21" s="511"/>
    </row>
    <row r="22" spans="1:131" s="512" customFormat="1" ht="26.25" customHeight="1" x14ac:dyDescent="0.15">
      <c r="A22" s="562">
        <v>16</v>
      </c>
      <c r="B22" s="563"/>
      <c r="C22" s="564"/>
      <c r="D22" s="564"/>
      <c r="E22" s="564"/>
      <c r="F22" s="564"/>
      <c r="G22" s="564"/>
      <c r="H22" s="564"/>
      <c r="I22" s="564"/>
      <c r="J22" s="564"/>
      <c r="K22" s="564"/>
      <c r="L22" s="564"/>
      <c r="M22" s="564"/>
      <c r="N22" s="564"/>
      <c r="O22" s="564"/>
      <c r="P22" s="565"/>
      <c r="Q22" s="587"/>
      <c r="R22" s="588"/>
      <c r="S22" s="588"/>
      <c r="T22" s="588"/>
      <c r="U22" s="588"/>
      <c r="V22" s="588"/>
      <c r="W22" s="588"/>
      <c r="X22" s="588"/>
      <c r="Y22" s="588"/>
      <c r="Z22" s="588"/>
      <c r="AA22" s="588"/>
      <c r="AB22" s="588"/>
      <c r="AC22" s="588"/>
      <c r="AD22" s="588"/>
      <c r="AE22" s="589"/>
      <c r="AF22" s="569"/>
      <c r="AG22" s="570"/>
      <c r="AH22" s="570"/>
      <c r="AI22" s="570"/>
      <c r="AJ22" s="571"/>
      <c r="AK22" s="590"/>
      <c r="AL22" s="591"/>
      <c r="AM22" s="591"/>
      <c r="AN22" s="591"/>
      <c r="AO22" s="591"/>
      <c r="AP22" s="591"/>
      <c r="AQ22" s="591"/>
      <c r="AR22" s="591"/>
      <c r="AS22" s="591"/>
      <c r="AT22" s="591"/>
      <c r="AU22" s="592"/>
      <c r="AV22" s="592"/>
      <c r="AW22" s="592"/>
      <c r="AX22" s="592"/>
      <c r="AY22" s="593"/>
      <c r="AZ22" s="594" t="s">
        <v>319</v>
      </c>
      <c r="BA22" s="594"/>
      <c r="BB22" s="594"/>
      <c r="BC22" s="594"/>
      <c r="BD22" s="595"/>
      <c r="BE22" s="510"/>
      <c r="BF22" s="510"/>
      <c r="BG22" s="510"/>
      <c r="BH22" s="510"/>
      <c r="BI22" s="510"/>
      <c r="BJ22" s="510"/>
      <c r="BK22" s="510"/>
      <c r="BL22" s="510"/>
      <c r="BM22" s="510"/>
      <c r="BN22" s="510"/>
      <c r="BO22" s="510"/>
      <c r="BP22" s="510"/>
      <c r="BQ22" s="576">
        <v>16</v>
      </c>
      <c r="BR22" s="577"/>
      <c r="BS22" s="578"/>
      <c r="BT22" s="579"/>
      <c r="BU22" s="579"/>
      <c r="BV22" s="579"/>
      <c r="BW22" s="579"/>
      <c r="BX22" s="579"/>
      <c r="BY22" s="579"/>
      <c r="BZ22" s="579"/>
      <c r="CA22" s="579"/>
      <c r="CB22" s="579"/>
      <c r="CC22" s="579"/>
      <c r="CD22" s="579"/>
      <c r="CE22" s="579"/>
      <c r="CF22" s="579"/>
      <c r="CG22" s="580"/>
      <c r="CH22" s="581"/>
      <c r="CI22" s="582"/>
      <c r="CJ22" s="582"/>
      <c r="CK22" s="582"/>
      <c r="CL22" s="583"/>
      <c r="CM22" s="581"/>
      <c r="CN22" s="582"/>
      <c r="CO22" s="582"/>
      <c r="CP22" s="582"/>
      <c r="CQ22" s="583"/>
      <c r="CR22" s="581"/>
      <c r="CS22" s="582"/>
      <c r="CT22" s="582"/>
      <c r="CU22" s="582"/>
      <c r="CV22" s="583"/>
      <c r="CW22" s="581"/>
      <c r="CX22" s="582"/>
      <c r="CY22" s="582"/>
      <c r="CZ22" s="582"/>
      <c r="DA22" s="583"/>
      <c r="DB22" s="581"/>
      <c r="DC22" s="582"/>
      <c r="DD22" s="582"/>
      <c r="DE22" s="582"/>
      <c r="DF22" s="583"/>
      <c r="DG22" s="581"/>
      <c r="DH22" s="582"/>
      <c r="DI22" s="582"/>
      <c r="DJ22" s="582"/>
      <c r="DK22" s="583"/>
      <c r="DL22" s="581"/>
      <c r="DM22" s="582"/>
      <c r="DN22" s="582"/>
      <c r="DO22" s="582"/>
      <c r="DP22" s="583"/>
      <c r="DQ22" s="581"/>
      <c r="DR22" s="582"/>
      <c r="DS22" s="582"/>
      <c r="DT22" s="582"/>
      <c r="DU22" s="583"/>
      <c r="DV22" s="584"/>
      <c r="DW22" s="585"/>
      <c r="DX22" s="585"/>
      <c r="DY22" s="585"/>
      <c r="DZ22" s="586"/>
      <c r="EA22" s="511"/>
    </row>
    <row r="23" spans="1:131" s="512" customFormat="1" ht="26.25" customHeight="1" thickBot="1" x14ac:dyDescent="0.2">
      <c r="A23" s="596" t="s">
        <v>320</v>
      </c>
      <c r="B23" s="597" t="s">
        <v>321</v>
      </c>
      <c r="C23" s="598"/>
      <c r="D23" s="598"/>
      <c r="E23" s="598"/>
      <c r="F23" s="598"/>
      <c r="G23" s="598"/>
      <c r="H23" s="598"/>
      <c r="I23" s="598"/>
      <c r="J23" s="598"/>
      <c r="K23" s="598"/>
      <c r="L23" s="598"/>
      <c r="M23" s="598"/>
      <c r="N23" s="598"/>
      <c r="O23" s="598"/>
      <c r="P23" s="599"/>
      <c r="Q23" s="600"/>
      <c r="R23" s="601"/>
      <c r="S23" s="601"/>
      <c r="T23" s="601"/>
      <c r="U23" s="601"/>
      <c r="V23" s="601"/>
      <c r="W23" s="601"/>
      <c r="X23" s="601"/>
      <c r="Y23" s="601"/>
      <c r="Z23" s="601"/>
      <c r="AA23" s="601"/>
      <c r="AB23" s="601"/>
      <c r="AC23" s="601"/>
      <c r="AD23" s="601"/>
      <c r="AE23" s="602"/>
      <c r="AF23" s="603">
        <v>168</v>
      </c>
      <c r="AG23" s="601"/>
      <c r="AH23" s="601"/>
      <c r="AI23" s="601"/>
      <c r="AJ23" s="604"/>
      <c r="AK23" s="605"/>
      <c r="AL23" s="606"/>
      <c r="AM23" s="606"/>
      <c r="AN23" s="606"/>
      <c r="AO23" s="606"/>
      <c r="AP23" s="601"/>
      <c r="AQ23" s="601"/>
      <c r="AR23" s="601"/>
      <c r="AS23" s="601"/>
      <c r="AT23" s="601"/>
      <c r="AU23" s="607"/>
      <c r="AV23" s="607"/>
      <c r="AW23" s="607"/>
      <c r="AX23" s="607"/>
      <c r="AY23" s="608"/>
      <c r="AZ23" s="609" t="s">
        <v>66</v>
      </c>
      <c r="BA23" s="610"/>
      <c r="BB23" s="610"/>
      <c r="BC23" s="610"/>
      <c r="BD23" s="611"/>
      <c r="BE23" s="510"/>
      <c r="BF23" s="510"/>
      <c r="BG23" s="510"/>
      <c r="BH23" s="510"/>
      <c r="BI23" s="510"/>
      <c r="BJ23" s="510"/>
      <c r="BK23" s="510"/>
      <c r="BL23" s="510"/>
      <c r="BM23" s="510"/>
      <c r="BN23" s="510"/>
      <c r="BO23" s="510"/>
      <c r="BP23" s="510"/>
      <c r="BQ23" s="576">
        <v>17</v>
      </c>
      <c r="BR23" s="577"/>
      <c r="BS23" s="578"/>
      <c r="BT23" s="579"/>
      <c r="BU23" s="579"/>
      <c r="BV23" s="579"/>
      <c r="BW23" s="579"/>
      <c r="BX23" s="579"/>
      <c r="BY23" s="579"/>
      <c r="BZ23" s="579"/>
      <c r="CA23" s="579"/>
      <c r="CB23" s="579"/>
      <c r="CC23" s="579"/>
      <c r="CD23" s="579"/>
      <c r="CE23" s="579"/>
      <c r="CF23" s="579"/>
      <c r="CG23" s="580"/>
      <c r="CH23" s="581"/>
      <c r="CI23" s="582"/>
      <c r="CJ23" s="582"/>
      <c r="CK23" s="582"/>
      <c r="CL23" s="583"/>
      <c r="CM23" s="581"/>
      <c r="CN23" s="582"/>
      <c r="CO23" s="582"/>
      <c r="CP23" s="582"/>
      <c r="CQ23" s="583"/>
      <c r="CR23" s="581"/>
      <c r="CS23" s="582"/>
      <c r="CT23" s="582"/>
      <c r="CU23" s="582"/>
      <c r="CV23" s="583"/>
      <c r="CW23" s="581"/>
      <c r="CX23" s="582"/>
      <c r="CY23" s="582"/>
      <c r="CZ23" s="582"/>
      <c r="DA23" s="583"/>
      <c r="DB23" s="581"/>
      <c r="DC23" s="582"/>
      <c r="DD23" s="582"/>
      <c r="DE23" s="582"/>
      <c r="DF23" s="583"/>
      <c r="DG23" s="581"/>
      <c r="DH23" s="582"/>
      <c r="DI23" s="582"/>
      <c r="DJ23" s="582"/>
      <c r="DK23" s="583"/>
      <c r="DL23" s="581"/>
      <c r="DM23" s="582"/>
      <c r="DN23" s="582"/>
      <c r="DO23" s="582"/>
      <c r="DP23" s="583"/>
      <c r="DQ23" s="581"/>
      <c r="DR23" s="582"/>
      <c r="DS23" s="582"/>
      <c r="DT23" s="582"/>
      <c r="DU23" s="583"/>
      <c r="DV23" s="584"/>
      <c r="DW23" s="585"/>
      <c r="DX23" s="585"/>
      <c r="DY23" s="585"/>
      <c r="DZ23" s="586"/>
      <c r="EA23" s="511"/>
    </row>
    <row r="24" spans="1:131" s="512" customFormat="1" ht="26.25" customHeight="1" x14ac:dyDescent="0.15">
      <c r="A24" s="612" t="s">
        <v>322</v>
      </c>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509"/>
      <c r="BA24" s="509"/>
      <c r="BB24" s="509"/>
      <c r="BC24" s="509"/>
      <c r="BD24" s="509"/>
      <c r="BE24" s="510"/>
      <c r="BF24" s="510"/>
      <c r="BG24" s="510"/>
      <c r="BH24" s="510"/>
      <c r="BI24" s="510"/>
      <c r="BJ24" s="510"/>
      <c r="BK24" s="510"/>
      <c r="BL24" s="510"/>
      <c r="BM24" s="510"/>
      <c r="BN24" s="510"/>
      <c r="BO24" s="510"/>
      <c r="BP24" s="510"/>
      <c r="BQ24" s="576">
        <v>18</v>
      </c>
      <c r="BR24" s="577"/>
      <c r="BS24" s="578"/>
      <c r="BT24" s="579"/>
      <c r="BU24" s="579"/>
      <c r="BV24" s="579"/>
      <c r="BW24" s="579"/>
      <c r="BX24" s="579"/>
      <c r="BY24" s="579"/>
      <c r="BZ24" s="579"/>
      <c r="CA24" s="579"/>
      <c r="CB24" s="579"/>
      <c r="CC24" s="579"/>
      <c r="CD24" s="579"/>
      <c r="CE24" s="579"/>
      <c r="CF24" s="579"/>
      <c r="CG24" s="580"/>
      <c r="CH24" s="581"/>
      <c r="CI24" s="582"/>
      <c r="CJ24" s="582"/>
      <c r="CK24" s="582"/>
      <c r="CL24" s="583"/>
      <c r="CM24" s="581"/>
      <c r="CN24" s="582"/>
      <c r="CO24" s="582"/>
      <c r="CP24" s="582"/>
      <c r="CQ24" s="583"/>
      <c r="CR24" s="581"/>
      <c r="CS24" s="582"/>
      <c r="CT24" s="582"/>
      <c r="CU24" s="582"/>
      <c r="CV24" s="583"/>
      <c r="CW24" s="581"/>
      <c r="CX24" s="582"/>
      <c r="CY24" s="582"/>
      <c r="CZ24" s="582"/>
      <c r="DA24" s="583"/>
      <c r="DB24" s="581"/>
      <c r="DC24" s="582"/>
      <c r="DD24" s="582"/>
      <c r="DE24" s="582"/>
      <c r="DF24" s="583"/>
      <c r="DG24" s="581"/>
      <c r="DH24" s="582"/>
      <c r="DI24" s="582"/>
      <c r="DJ24" s="582"/>
      <c r="DK24" s="583"/>
      <c r="DL24" s="581"/>
      <c r="DM24" s="582"/>
      <c r="DN24" s="582"/>
      <c r="DO24" s="582"/>
      <c r="DP24" s="583"/>
      <c r="DQ24" s="581"/>
      <c r="DR24" s="582"/>
      <c r="DS24" s="582"/>
      <c r="DT24" s="582"/>
      <c r="DU24" s="583"/>
      <c r="DV24" s="584"/>
      <c r="DW24" s="585"/>
      <c r="DX24" s="585"/>
      <c r="DY24" s="585"/>
      <c r="DZ24" s="586"/>
      <c r="EA24" s="511"/>
    </row>
    <row r="25" spans="1:131" s="500" customFormat="1" ht="26.25" customHeight="1" thickBot="1" x14ac:dyDescent="0.2">
      <c r="A25" s="508" t="s">
        <v>323</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9"/>
      <c r="BK25" s="509"/>
      <c r="BL25" s="509"/>
      <c r="BM25" s="509"/>
      <c r="BN25" s="509"/>
      <c r="BO25" s="613"/>
      <c r="BP25" s="613"/>
      <c r="BQ25" s="576">
        <v>19</v>
      </c>
      <c r="BR25" s="577"/>
      <c r="BS25" s="578"/>
      <c r="BT25" s="579"/>
      <c r="BU25" s="579"/>
      <c r="BV25" s="579"/>
      <c r="BW25" s="579"/>
      <c r="BX25" s="579"/>
      <c r="BY25" s="579"/>
      <c r="BZ25" s="579"/>
      <c r="CA25" s="579"/>
      <c r="CB25" s="579"/>
      <c r="CC25" s="579"/>
      <c r="CD25" s="579"/>
      <c r="CE25" s="579"/>
      <c r="CF25" s="579"/>
      <c r="CG25" s="580"/>
      <c r="CH25" s="581"/>
      <c r="CI25" s="582"/>
      <c r="CJ25" s="582"/>
      <c r="CK25" s="582"/>
      <c r="CL25" s="583"/>
      <c r="CM25" s="581"/>
      <c r="CN25" s="582"/>
      <c r="CO25" s="582"/>
      <c r="CP25" s="582"/>
      <c r="CQ25" s="583"/>
      <c r="CR25" s="581"/>
      <c r="CS25" s="582"/>
      <c r="CT25" s="582"/>
      <c r="CU25" s="582"/>
      <c r="CV25" s="583"/>
      <c r="CW25" s="581"/>
      <c r="CX25" s="582"/>
      <c r="CY25" s="582"/>
      <c r="CZ25" s="582"/>
      <c r="DA25" s="583"/>
      <c r="DB25" s="581"/>
      <c r="DC25" s="582"/>
      <c r="DD25" s="582"/>
      <c r="DE25" s="582"/>
      <c r="DF25" s="583"/>
      <c r="DG25" s="581"/>
      <c r="DH25" s="582"/>
      <c r="DI25" s="582"/>
      <c r="DJ25" s="582"/>
      <c r="DK25" s="583"/>
      <c r="DL25" s="581"/>
      <c r="DM25" s="582"/>
      <c r="DN25" s="582"/>
      <c r="DO25" s="582"/>
      <c r="DP25" s="583"/>
      <c r="DQ25" s="581"/>
      <c r="DR25" s="582"/>
      <c r="DS25" s="582"/>
      <c r="DT25" s="582"/>
      <c r="DU25" s="583"/>
      <c r="DV25" s="584"/>
      <c r="DW25" s="585"/>
      <c r="DX25" s="585"/>
      <c r="DY25" s="585"/>
      <c r="DZ25" s="586"/>
      <c r="EA25" s="499"/>
    </row>
    <row r="26" spans="1:131" s="500" customFormat="1" ht="26.25" customHeight="1" x14ac:dyDescent="0.15">
      <c r="A26" s="513" t="s">
        <v>301</v>
      </c>
      <c r="B26" s="514"/>
      <c r="C26" s="514"/>
      <c r="D26" s="514"/>
      <c r="E26" s="514"/>
      <c r="F26" s="514"/>
      <c r="G26" s="514"/>
      <c r="H26" s="514"/>
      <c r="I26" s="514"/>
      <c r="J26" s="514"/>
      <c r="K26" s="514"/>
      <c r="L26" s="514"/>
      <c r="M26" s="514"/>
      <c r="N26" s="514"/>
      <c r="O26" s="514"/>
      <c r="P26" s="515"/>
      <c r="Q26" s="516" t="s">
        <v>324</v>
      </c>
      <c r="R26" s="517"/>
      <c r="S26" s="517"/>
      <c r="T26" s="517"/>
      <c r="U26" s="518"/>
      <c r="V26" s="516" t="s">
        <v>325</v>
      </c>
      <c r="W26" s="517"/>
      <c r="X26" s="517"/>
      <c r="Y26" s="517"/>
      <c r="Z26" s="518"/>
      <c r="AA26" s="516" t="s">
        <v>326</v>
      </c>
      <c r="AB26" s="517"/>
      <c r="AC26" s="517"/>
      <c r="AD26" s="517"/>
      <c r="AE26" s="517"/>
      <c r="AF26" s="614" t="s">
        <v>327</v>
      </c>
      <c r="AG26" s="615"/>
      <c r="AH26" s="615"/>
      <c r="AI26" s="615"/>
      <c r="AJ26" s="616"/>
      <c r="AK26" s="517" t="s">
        <v>328</v>
      </c>
      <c r="AL26" s="517"/>
      <c r="AM26" s="517"/>
      <c r="AN26" s="517"/>
      <c r="AO26" s="518"/>
      <c r="AP26" s="516" t="s">
        <v>329</v>
      </c>
      <c r="AQ26" s="517"/>
      <c r="AR26" s="517"/>
      <c r="AS26" s="517"/>
      <c r="AT26" s="518"/>
      <c r="AU26" s="516" t="s">
        <v>330</v>
      </c>
      <c r="AV26" s="517"/>
      <c r="AW26" s="517"/>
      <c r="AX26" s="517"/>
      <c r="AY26" s="518"/>
      <c r="AZ26" s="516" t="s">
        <v>331</v>
      </c>
      <c r="BA26" s="517"/>
      <c r="BB26" s="517"/>
      <c r="BC26" s="517"/>
      <c r="BD26" s="518"/>
      <c r="BE26" s="516" t="s">
        <v>308</v>
      </c>
      <c r="BF26" s="517"/>
      <c r="BG26" s="517"/>
      <c r="BH26" s="517"/>
      <c r="BI26" s="520"/>
      <c r="BJ26" s="509"/>
      <c r="BK26" s="509"/>
      <c r="BL26" s="509"/>
      <c r="BM26" s="509"/>
      <c r="BN26" s="509"/>
      <c r="BO26" s="613"/>
      <c r="BP26" s="613"/>
      <c r="BQ26" s="576">
        <v>20</v>
      </c>
      <c r="BR26" s="577"/>
      <c r="BS26" s="578"/>
      <c r="BT26" s="579"/>
      <c r="BU26" s="579"/>
      <c r="BV26" s="579"/>
      <c r="BW26" s="579"/>
      <c r="BX26" s="579"/>
      <c r="BY26" s="579"/>
      <c r="BZ26" s="579"/>
      <c r="CA26" s="579"/>
      <c r="CB26" s="579"/>
      <c r="CC26" s="579"/>
      <c r="CD26" s="579"/>
      <c r="CE26" s="579"/>
      <c r="CF26" s="579"/>
      <c r="CG26" s="580"/>
      <c r="CH26" s="581"/>
      <c r="CI26" s="582"/>
      <c r="CJ26" s="582"/>
      <c r="CK26" s="582"/>
      <c r="CL26" s="583"/>
      <c r="CM26" s="581"/>
      <c r="CN26" s="582"/>
      <c r="CO26" s="582"/>
      <c r="CP26" s="582"/>
      <c r="CQ26" s="583"/>
      <c r="CR26" s="581"/>
      <c r="CS26" s="582"/>
      <c r="CT26" s="582"/>
      <c r="CU26" s="582"/>
      <c r="CV26" s="583"/>
      <c r="CW26" s="581"/>
      <c r="CX26" s="582"/>
      <c r="CY26" s="582"/>
      <c r="CZ26" s="582"/>
      <c r="DA26" s="583"/>
      <c r="DB26" s="581"/>
      <c r="DC26" s="582"/>
      <c r="DD26" s="582"/>
      <c r="DE26" s="582"/>
      <c r="DF26" s="583"/>
      <c r="DG26" s="581"/>
      <c r="DH26" s="582"/>
      <c r="DI26" s="582"/>
      <c r="DJ26" s="582"/>
      <c r="DK26" s="583"/>
      <c r="DL26" s="581"/>
      <c r="DM26" s="582"/>
      <c r="DN26" s="582"/>
      <c r="DO26" s="582"/>
      <c r="DP26" s="583"/>
      <c r="DQ26" s="581"/>
      <c r="DR26" s="582"/>
      <c r="DS26" s="582"/>
      <c r="DT26" s="582"/>
      <c r="DU26" s="583"/>
      <c r="DV26" s="584"/>
      <c r="DW26" s="585"/>
      <c r="DX26" s="585"/>
      <c r="DY26" s="585"/>
      <c r="DZ26" s="586"/>
      <c r="EA26" s="499"/>
    </row>
    <row r="27" spans="1:131" s="500" customFormat="1" ht="26.25" customHeight="1" thickBot="1" x14ac:dyDescent="0.2">
      <c r="A27" s="526"/>
      <c r="B27" s="527"/>
      <c r="C27" s="527"/>
      <c r="D27" s="527"/>
      <c r="E27" s="527"/>
      <c r="F27" s="527"/>
      <c r="G27" s="527"/>
      <c r="H27" s="527"/>
      <c r="I27" s="527"/>
      <c r="J27" s="527"/>
      <c r="K27" s="527"/>
      <c r="L27" s="527"/>
      <c r="M27" s="527"/>
      <c r="N27" s="527"/>
      <c r="O27" s="527"/>
      <c r="P27" s="528"/>
      <c r="Q27" s="529"/>
      <c r="R27" s="530"/>
      <c r="S27" s="530"/>
      <c r="T27" s="530"/>
      <c r="U27" s="531"/>
      <c r="V27" s="529"/>
      <c r="W27" s="530"/>
      <c r="X27" s="530"/>
      <c r="Y27" s="530"/>
      <c r="Z27" s="531"/>
      <c r="AA27" s="529"/>
      <c r="AB27" s="530"/>
      <c r="AC27" s="530"/>
      <c r="AD27" s="530"/>
      <c r="AE27" s="530"/>
      <c r="AF27" s="617"/>
      <c r="AG27" s="618"/>
      <c r="AH27" s="618"/>
      <c r="AI27" s="618"/>
      <c r="AJ27" s="619"/>
      <c r="AK27" s="530"/>
      <c r="AL27" s="530"/>
      <c r="AM27" s="530"/>
      <c r="AN27" s="530"/>
      <c r="AO27" s="531"/>
      <c r="AP27" s="529"/>
      <c r="AQ27" s="530"/>
      <c r="AR27" s="530"/>
      <c r="AS27" s="530"/>
      <c r="AT27" s="531"/>
      <c r="AU27" s="529"/>
      <c r="AV27" s="530"/>
      <c r="AW27" s="530"/>
      <c r="AX27" s="530"/>
      <c r="AY27" s="531"/>
      <c r="AZ27" s="529"/>
      <c r="BA27" s="530"/>
      <c r="BB27" s="530"/>
      <c r="BC27" s="530"/>
      <c r="BD27" s="531"/>
      <c r="BE27" s="529"/>
      <c r="BF27" s="530"/>
      <c r="BG27" s="530"/>
      <c r="BH27" s="530"/>
      <c r="BI27" s="533"/>
      <c r="BJ27" s="509"/>
      <c r="BK27" s="509"/>
      <c r="BL27" s="509"/>
      <c r="BM27" s="509"/>
      <c r="BN27" s="509"/>
      <c r="BO27" s="613"/>
      <c r="BP27" s="613"/>
      <c r="BQ27" s="576">
        <v>21</v>
      </c>
      <c r="BR27" s="577"/>
      <c r="BS27" s="578"/>
      <c r="BT27" s="579"/>
      <c r="BU27" s="579"/>
      <c r="BV27" s="579"/>
      <c r="BW27" s="579"/>
      <c r="BX27" s="579"/>
      <c r="BY27" s="579"/>
      <c r="BZ27" s="579"/>
      <c r="CA27" s="579"/>
      <c r="CB27" s="579"/>
      <c r="CC27" s="579"/>
      <c r="CD27" s="579"/>
      <c r="CE27" s="579"/>
      <c r="CF27" s="579"/>
      <c r="CG27" s="580"/>
      <c r="CH27" s="581"/>
      <c r="CI27" s="582"/>
      <c r="CJ27" s="582"/>
      <c r="CK27" s="582"/>
      <c r="CL27" s="583"/>
      <c r="CM27" s="581"/>
      <c r="CN27" s="582"/>
      <c r="CO27" s="582"/>
      <c r="CP27" s="582"/>
      <c r="CQ27" s="583"/>
      <c r="CR27" s="581"/>
      <c r="CS27" s="582"/>
      <c r="CT27" s="582"/>
      <c r="CU27" s="582"/>
      <c r="CV27" s="583"/>
      <c r="CW27" s="581"/>
      <c r="CX27" s="582"/>
      <c r="CY27" s="582"/>
      <c r="CZ27" s="582"/>
      <c r="DA27" s="583"/>
      <c r="DB27" s="581"/>
      <c r="DC27" s="582"/>
      <c r="DD27" s="582"/>
      <c r="DE27" s="582"/>
      <c r="DF27" s="583"/>
      <c r="DG27" s="581"/>
      <c r="DH27" s="582"/>
      <c r="DI27" s="582"/>
      <c r="DJ27" s="582"/>
      <c r="DK27" s="583"/>
      <c r="DL27" s="581"/>
      <c r="DM27" s="582"/>
      <c r="DN27" s="582"/>
      <c r="DO27" s="582"/>
      <c r="DP27" s="583"/>
      <c r="DQ27" s="581"/>
      <c r="DR27" s="582"/>
      <c r="DS27" s="582"/>
      <c r="DT27" s="582"/>
      <c r="DU27" s="583"/>
      <c r="DV27" s="584"/>
      <c r="DW27" s="585"/>
      <c r="DX27" s="585"/>
      <c r="DY27" s="585"/>
      <c r="DZ27" s="586"/>
      <c r="EA27" s="499"/>
    </row>
    <row r="28" spans="1:131" s="500" customFormat="1" ht="26.25" customHeight="1" thickTop="1" x14ac:dyDescent="0.15">
      <c r="A28" s="620">
        <v>1</v>
      </c>
      <c r="B28" s="538" t="s">
        <v>332</v>
      </c>
      <c r="C28" s="539"/>
      <c r="D28" s="539"/>
      <c r="E28" s="539"/>
      <c r="F28" s="539"/>
      <c r="G28" s="539"/>
      <c r="H28" s="539"/>
      <c r="I28" s="539"/>
      <c r="J28" s="539"/>
      <c r="K28" s="539"/>
      <c r="L28" s="539"/>
      <c r="M28" s="539"/>
      <c r="N28" s="539"/>
      <c r="O28" s="539"/>
      <c r="P28" s="540"/>
      <c r="Q28" s="621"/>
      <c r="R28" s="622"/>
      <c r="S28" s="622"/>
      <c r="T28" s="622"/>
      <c r="U28" s="622"/>
      <c r="V28" s="622"/>
      <c r="W28" s="622"/>
      <c r="X28" s="622"/>
      <c r="Y28" s="622"/>
      <c r="Z28" s="622"/>
      <c r="AA28" s="622"/>
      <c r="AB28" s="622"/>
      <c r="AC28" s="622"/>
      <c r="AD28" s="622"/>
      <c r="AE28" s="623"/>
      <c r="AF28" s="624">
        <v>78</v>
      </c>
      <c r="AG28" s="622"/>
      <c r="AH28" s="622"/>
      <c r="AI28" s="622"/>
      <c r="AJ28" s="625"/>
      <c r="AK28" s="626"/>
      <c r="AL28" s="627"/>
      <c r="AM28" s="627"/>
      <c r="AN28" s="627"/>
      <c r="AO28" s="627"/>
      <c r="AP28" s="627"/>
      <c r="AQ28" s="627"/>
      <c r="AR28" s="627"/>
      <c r="AS28" s="627"/>
      <c r="AT28" s="627"/>
      <c r="AU28" s="627"/>
      <c r="AV28" s="627"/>
      <c r="AW28" s="627"/>
      <c r="AX28" s="627"/>
      <c r="AY28" s="627"/>
      <c r="AZ28" s="628"/>
      <c r="BA28" s="628"/>
      <c r="BB28" s="628"/>
      <c r="BC28" s="628"/>
      <c r="BD28" s="628"/>
      <c r="BE28" s="629"/>
      <c r="BF28" s="629"/>
      <c r="BG28" s="629"/>
      <c r="BH28" s="629"/>
      <c r="BI28" s="630"/>
      <c r="BJ28" s="509"/>
      <c r="BK28" s="509"/>
      <c r="BL28" s="509"/>
      <c r="BM28" s="509"/>
      <c r="BN28" s="509"/>
      <c r="BO28" s="613"/>
      <c r="BP28" s="613"/>
      <c r="BQ28" s="576">
        <v>22</v>
      </c>
      <c r="BR28" s="577"/>
      <c r="BS28" s="578"/>
      <c r="BT28" s="579"/>
      <c r="BU28" s="579"/>
      <c r="BV28" s="579"/>
      <c r="BW28" s="579"/>
      <c r="BX28" s="579"/>
      <c r="BY28" s="579"/>
      <c r="BZ28" s="579"/>
      <c r="CA28" s="579"/>
      <c r="CB28" s="579"/>
      <c r="CC28" s="579"/>
      <c r="CD28" s="579"/>
      <c r="CE28" s="579"/>
      <c r="CF28" s="579"/>
      <c r="CG28" s="580"/>
      <c r="CH28" s="581"/>
      <c r="CI28" s="582"/>
      <c r="CJ28" s="582"/>
      <c r="CK28" s="582"/>
      <c r="CL28" s="583"/>
      <c r="CM28" s="581"/>
      <c r="CN28" s="582"/>
      <c r="CO28" s="582"/>
      <c r="CP28" s="582"/>
      <c r="CQ28" s="583"/>
      <c r="CR28" s="581"/>
      <c r="CS28" s="582"/>
      <c r="CT28" s="582"/>
      <c r="CU28" s="582"/>
      <c r="CV28" s="583"/>
      <c r="CW28" s="581"/>
      <c r="CX28" s="582"/>
      <c r="CY28" s="582"/>
      <c r="CZ28" s="582"/>
      <c r="DA28" s="583"/>
      <c r="DB28" s="581"/>
      <c r="DC28" s="582"/>
      <c r="DD28" s="582"/>
      <c r="DE28" s="582"/>
      <c r="DF28" s="583"/>
      <c r="DG28" s="581"/>
      <c r="DH28" s="582"/>
      <c r="DI28" s="582"/>
      <c r="DJ28" s="582"/>
      <c r="DK28" s="583"/>
      <c r="DL28" s="581"/>
      <c r="DM28" s="582"/>
      <c r="DN28" s="582"/>
      <c r="DO28" s="582"/>
      <c r="DP28" s="583"/>
      <c r="DQ28" s="581"/>
      <c r="DR28" s="582"/>
      <c r="DS28" s="582"/>
      <c r="DT28" s="582"/>
      <c r="DU28" s="583"/>
      <c r="DV28" s="584"/>
      <c r="DW28" s="585"/>
      <c r="DX28" s="585"/>
      <c r="DY28" s="585"/>
      <c r="DZ28" s="586"/>
      <c r="EA28" s="499"/>
    </row>
    <row r="29" spans="1:131" s="500" customFormat="1" ht="26.25" customHeight="1" x14ac:dyDescent="0.15">
      <c r="A29" s="620">
        <v>2</v>
      </c>
      <c r="B29" s="563" t="s">
        <v>333</v>
      </c>
      <c r="C29" s="564"/>
      <c r="D29" s="564"/>
      <c r="E29" s="564"/>
      <c r="F29" s="564"/>
      <c r="G29" s="564"/>
      <c r="H29" s="564"/>
      <c r="I29" s="564"/>
      <c r="J29" s="564"/>
      <c r="K29" s="564"/>
      <c r="L29" s="564"/>
      <c r="M29" s="564"/>
      <c r="N29" s="564"/>
      <c r="O29" s="564"/>
      <c r="P29" s="565"/>
      <c r="Q29" s="566"/>
      <c r="R29" s="567"/>
      <c r="S29" s="567"/>
      <c r="T29" s="567"/>
      <c r="U29" s="567"/>
      <c r="V29" s="567"/>
      <c r="W29" s="567"/>
      <c r="X29" s="567"/>
      <c r="Y29" s="567"/>
      <c r="Z29" s="567"/>
      <c r="AA29" s="567"/>
      <c r="AB29" s="567"/>
      <c r="AC29" s="567"/>
      <c r="AD29" s="567"/>
      <c r="AE29" s="568"/>
      <c r="AF29" s="569">
        <v>38</v>
      </c>
      <c r="AG29" s="570"/>
      <c r="AH29" s="570"/>
      <c r="AI29" s="570"/>
      <c r="AJ29" s="571"/>
      <c r="AK29" s="631"/>
      <c r="AL29" s="632"/>
      <c r="AM29" s="632"/>
      <c r="AN29" s="632"/>
      <c r="AO29" s="632"/>
      <c r="AP29" s="632"/>
      <c r="AQ29" s="632"/>
      <c r="AR29" s="632"/>
      <c r="AS29" s="632"/>
      <c r="AT29" s="632"/>
      <c r="AU29" s="632"/>
      <c r="AV29" s="632"/>
      <c r="AW29" s="632"/>
      <c r="AX29" s="632"/>
      <c r="AY29" s="632"/>
      <c r="AZ29" s="633"/>
      <c r="BA29" s="633"/>
      <c r="BB29" s="633"/>
      <c r="BC29" s="633"/>
      <c r="BD29" s="633"/>
      <c r="BE29" s="634"/>
      <c r="BF29" s="634"/>
      <c r="BG29" s="634"/>
      <c r="BH29" s="634"/>
      <c r="BI29" s="635"/>
      <c r="BJ29" s="509"/>
      <c r="BK29" s="509"/>
      <c r="BL29" s="509"/>
      <c r="BM29" s="509"/>
      <c r="BN29" s="509"/>
      <c r="BO29" s="613"/>
      <c r="BP29" s="613"/>
      <c r="BQ29" s="576">
        <v>23</v>
      </c>
      <c r="BR29" s="577"/>
      <c r="BS29" s="578"/>
      <c r="BT29" s="579"/>
      <c r="BU29" s="579"/>
      <c r="BV29" s="579"/>
      <c r="BW29" s="579"/>
      <c r="BX29" s="579"/>
      <c r="BY29" s="579"/>
      <c r="BZ29" s="579"/>
      <c r="CA29" s="579"/>
      <c r="CB29" s="579"/>
      <c r="CC29" s="579"/>
      <c r="CD29" s="579"/>
      <c r="CE29" s="579"/>
      <c r="CF29" s="579"/>
      <c r="CG29" s="580"/>
      <c r="CH29" s="581"/>
      <c r="CI29" s="582"/>
      <c r="CJ29" s="582"/>
      <c r="CK29" s="582"/>
      <c r="CL29" s="583"/>
      <c r="CM29" s="581"/>
      <c r="CN29" s="582"/>
      <c r="CO29" s="582"/>
      <c r="CP29" s="582"/>
      <c r="CQ29" s="583"/>
      <c r="CR29" s="581"/>
      <c r="CS29" s="582"/>
      <c r="CT29" s="582"/>
      <c r="CU29" s="582"/>
      <c r="CV29" s="583"/>
      <c r="CW29" s="581"/>
      <c r="CX29" s="582"/>
      <c r="CY29" s="582"/>
      <c r="CZ29" s="582"/>
      <c r="DA29" s="583"/>
      <c r="DB29" s="581"/>
      <c r="DC29" s="582"/>
      <c r="DD29" s="582"/>
      <c r="DE29" s="582"/>
      <c r="DF29" s="583"/>
      <c r="DG29" s="581"/>
      <c r="DH29" s="582"/>
      <c r="DI29" s="582"/>
      <c r="DJ29" s="582"/>
      <c r="DK29" s="583"/>
      <c r="DL29" s="581"/>
      <c r="DM29" s="582"/>
      <c r="DN29" s="582"/>
      <c r="DO29" s="582"/>
      <c r="DP29" s="583"/>
      <c r="DQ29" s="581"/>
      <c r="DR29" s="582"/>
      <c r="DS29" s="582"/>
      <c r="DT29" s="582"/>
      <c r="DU29" s="583"/>
      <c r="DV29" s="584"/>
      <c r="DW29" s="585"/>
      <c r="DX29" s="585"/>
      <c r="DY29" s="585"/>
      <c r="DZ29" s="586"/>
      <c r="EA29" s="499"/>
    </row>
    <row r="30" spans="1:131" s="500" customFormat="1" ht="26.25" customHeight="1" x14ac:dyDescent="0.15">
      <c r="A30" s="620">
        <v>3</v>
      </c>
      <c r="B30" s="563" t="s">
        <v>334</v>
      </c>
      <c r="C30" s="564"/>
      <c r="D30" s="564"/>
      <c r="E30" s="564"/>
      <c r="F30" s="564"/>
      <c r="G30" s="564"/>
      <c r="H30" s="564"/>
      <c r="I30" s="564"/>
      <c r="J30" s="564"/>
      <c r="K30" s="564"/>
      <c r="L30" s="564"/>
      <c r="M30" s="564"/>
      <c r="N30" s="564"/>
      <c r="O30" s="564"/>
      <c r="P30" s="565"/>
      <c r="Q30" s="566"/>
      <c r="R30" s="567"/>
      <c r="S30" s="567"/>
      <c r="T30" s="567"/>
      <c r="U30" s="567"/>
      <c r="V30" s="567"/>
      <c r="W30" s="567"/>
      <c r="X30" s="567"/>
      <c r="Y30" s="567"/>
      <c r="Z30" s="567"/>
      <c r="AA30" s="567"/>
      <c r="AB30" s="567"/>
      <c r="AC30" s="567"/>
      <c r="AD30" s="567"/>
      <c r="AE30" s="568"/>
      <c r="AF30" s="569">
        <v>1</v>
      </c>
      <c r="AG30" s="570"/>
      <c r="AH30" s="570"/>
      <c r="AI30" s="570"/>
      <c r="AJ30" s="571"/>
      <c r="AK30" s="631"/>
      <c r="AL30" s="632"/>
      <c r="AM30" s="632"/>
      <c r="AN30" s="632"/>
      <c r="AO30" s="632"/>
      <c r="AP30" s="632"/>
      <c r="AQ30" s="632"/>
      <c r="AR30" s="632"/>
      <c r="AS30" s="632"/>
      <c r="AT30" s="632"/>
      <c r="AU30" s="632"/>
      <c r="AV30" s="632"/>
      <c r="AW30" s="632"/>
      <c r="AX30" s="632"/>
      <c r="AY30" s="632"/>
      <c r="AZ30" s="633"/>
      <c r="BA30" s="633"/>
      <c r="BB30" s="633"/>
      <c r="BC30" s="633"/>
      <c r="BD30" s="633"/>
      <c r="BE30" s="634"/>
      <c r="BF30" s="634"/>
      <c r="BG30" s="634"/>
      <c r="BH30" s="634"/>
      <c r="BI30" s="635"/>
      <c r="BJ30" s="509"/>
      <c r="BK30" s="509"/>
      <c r="BL30" s="509"/>
      <c r="BM30" s="509"/>
      <c r="BN30" s="509"/>
      <c r="BO30" s="613"/>
      <c r="BP30" s="613"/>
      <c r="BQ30" s="576">
        <v>24</v>
      </c>
      <c r="BR30" s="577"/>
      <c r="BS30" s="578"/>
      <c r="BT30" s="579"/>
      <c r="BU30" s="579"/>
      <c r="BV30" s="579"/>
      <c r="BW30" s="579"/>
      <c r="BX30" s="579"/>
      <c r="BY30" s="579"/>
      <c r="BZ30" s="579"/>
      <c r="CA30" s="579"/>
      <c r="CB30" s="579"/>
      <c r="CC30" s="579"/>
      <c r="CD30" s="579"/>
      <c r="CE30" s="579"/>
      <c r="CF30" s="579"/>
      <c r="CG30" s="580"/>
      <c r="CH30" s="581"/>
      <c r="CI30" s="582"/>
      <c r="CJ30" s="582"/>
      <c r="CK30" s="582"/>
      <c r="CL30" s="583"/>
      <c r="CM30" s="581"/>
      <c r="CN30" s="582"/>
      <c r="CO30" s="582"/>
      <c r="CP30" s="582"/>
      <c r="CQ30" s="583"/>
      <c r="CR30" s="581"/>
      <c r="CS30" s="582"/>
      <c r="CT30" s="582"/>
      <c r="CU30" s="582"/>
      <c r="CV30" s="583"/>
      <c r="CW30" s="581"/>
      <c r="CX30" s="582"/>
      <c r="CY30" s="582"/>
      <c r="CZ30" s="582"/>
      <c r="DA30" s="583"/>
      <c r="DB30" s="581"/>
      <c r="DC30" s="582"/>
      <c r="DD30" s="582"/>
      <c r="DE30" s="582"/>
      <c r="DF30" s="583"/>
      <c r="DG30" s="581"/>
      <c r="DH30" s="582"/>
      <c r="DI30" s="582"/>
      <c r="DJ30" s="582"/>
      <c r="DK30" s="583"/>
      <c r="DL30" s="581"/>
      <c r="DM30" s="582"/>
      <c r="DN30" s="582"/>
      <c r="DO30" s="582"/>
      <c r="DP30" s="583"/>
      <c r="DQ30" s="581"/>
      <c r="DR30" s="582"/>
      <c r="DS30" s="582"/>
      <c r="DT30" s="582"/>
      <c r="DU30" s="583"/>
      <c r="DV30" s="584"/>
      <c r="DW30" s="585"/>
      <c r="DX30" s="585"/>
      <c r="DY30" s="585"/>
      <c r="DZ30" s="586"/>
      <c r="EA30" s="499"/>
    </row>
    <row r="31" spans="1:131" s="500" customFormat="1" ht="26.25" customHeight="1" x14ac:dyDescent="0.15">
      <c r="A31" s="620">
        <v>4</v>
      </c>
      <c r="B31" s="563" t="s">
        <v>335</v>
      </c>
      <c r="C31" s="564"/>
      <c r="D31" s="564"/>
      <c r="E31" s="564"/>
      <c r="F31" s="564"/>
      <c r="G31" s="564"/>
      <c r="H31" s="564"/>
      <c r="I31" s="564"/>
      <c r="J31" s="564"/>
      <c r="K31" s="564"/>
      <c r="L31" s="564"/>
      <c r="M31" s="564"/>
      <c r="N31" s="564"/>
      <c r="O31" s="564"/>
      <c r="P31" s="565"/>
      <c r="Q31" s="566"/>
      <c r="R31" s="567"/>
      <c r="S31" s="567"/>
      <c r="T31" s="567"/>
      <c r="U31" s="567"/>
      <c r="V31" s="567"/>
      <c r="W31" s="567"/>
      <c r="X31" s="567"/>
      <c r="Y31" s="567"/>
      <c r="Z31" s="567"/>
      <c r="AA31" s="567"/>
      <c r="AB31" s="567"/>
      <c r="AC31" s="567"/>
      <c r="AD31" s="567"/>
      <c r="AE31" s="568"/>
      <c r="AF31" s="569">
        <v>2</v>
      </c>
      <c r="AG31" s="570"/>
      <c r="AH31" s="570"/>
      <c r="AI31" s="570"/>
      <c r="AJ31" s="571"/>
      <c r="AK31" s="631"/>
      <c r="AL31" s="632"/>
      <c r="AM31" s="632"/>
      <c r="AN31" s="632"/>
      <c r="AO31" s="632"/>
      <c r="AP31" s="632"/>
      <c r="AQ31" s="632"/>
      <c r="AR31" s="632"/>
      <c r="AS31" s="632"/>
      <c r="AT31" s="632"/>
      <c r="AU31" s="632"/>
      <c r="AV31" s="632"/>
      <c r="AW31" s="632"/>
      <c r="AX31" s="632"/>
      <c r="AY31" s="632"/>
      <c r="AZ31" s="633"/>
      <c r="BA31" s="633"/>
      <c r="BB31" s="633"/>
      <c r="BC31" s="633"/>
      <c r="BD31" s="633"/>
      <c r="BE31" s="634"/>
      <c r="BF31" s="634"/>
      <c r="BG31" s="634"/>
      <c r="BH31" s="634"/>
      <c r="BI31" s="635"/>
      <c r="BJ31" s="509"/>
      <c r="BK31" s="509"/>
      <c r="BL31" s="509"/>
      <c r="BM31" s="509"/>
      <c r="BN31" s="509"/>
      <c r="BO31" s="613"/>
      <c r="BP31" s="613"/>
      <c r="BQ31" s="576">
        <v>25</v>
      </c>
      <c r="BR31" s="577"/>
      <c r="BS31" s="578"/>
      <c r="BT31" s="579"/>
      <c r="BU31" s="579"/>
      <c r="BV31" s="579"/>
      <c r="BW31" s="579"/>
      <c r="BX31" s="579"/>
      <c r="BY31" s="579"/>
      <c r="BZ31" s="579"/>
      <c r="CA31" s="579"/>
      <c r="CB31" s="579"/>
      <c r="CC31" s="579"/>
      <c r="CD31" s="579"/>
      <c r="CE31" s="579"/>
      <c r="CF31" s="579"/>
      <c r="CG31" s="580"/>
      <c r="CH31" s="581"/>
      <c r="CI31" s="582"/>
      <c r="CJ31" s="582"/>
      <c r="CK31" s="582"/>
      <c r="CL31" s="583"/>
      <c r="CM31" s="581"/>
      <c r="CN31" s="582"/>
      <c r="CO31" s="582"/>
      <c r="CP31" s="582"/>
      <c r="CQ31" s="583"/>
      <c r="CR31" s="581"/>
      <c r="CS31" s="582"/>
      <c r="CT31" s="582"/>
      <c r="CU31" s="582"/>
      <c r="CV31" s="583"/>
      <c r="CW31" s="581"/>
      <c r="CX31" s="582"/>
      <c r="CY31" s="582"/>
      <c r="CZ31" s="582"/>
      <c r="DA31" s="583"/>
      <c r="DB31" s="581"/>
      <c r="DC31" s="582"/>
      <c r="DD31" s="582"/>
      <c r="DE31" s="582"/>
      <c r="DF31" s="583"/>
      <c r="DG31" s="581"/>
      <c r="DH31" s="582"/>
      <c r="DI31" s="582"/>
      <c r="DJ31" s="582"/>
      <c r="DK31" s="583"/>
      <c r="DL31" s="581"/>
      <c r="DM31" s="582"/>
      <c r="DN31" s="582"/>
      <c r="DO31" s="582"/>
      <c r="DP31" s="583"/>
      <c r="DQ31" s="581"/>
      <c r="DR31" s="582"/>
      <c r="DS31" s="582"/>
      <c r="DT31" s="582"/>
      <c r="DU31" s="583"/>
      <c r="DV31" s="584"/>
      <c r="DW31" s="585"/>
      <c r="DX31" s="585"/>
      <c r="DY31" s="585"/>
      <c r="DZ31" s="586"/>
      <c r="EA31" s="499"/>
    </row>
    <row r="32" spans="1:131" s="500" customFormat="1" ht="26.25" customHeight="1" x14ac:dyDescent="0.15">
      <c r="A32" s="620">
        <v>5</v>
      </c>
      <c r="B32" s="563" t="s">
        <v>336</v>
      </c>
      <c r="C32" s="564"/>
      <c r="D32" s="564"/>
      <c r="E32" s="564"/>
      <c r="F32" s="564"/>
      <c r="G32" s="564"/>
      <c r="H32" s="564"/>
      <c r="I32" s="564"/>
      <c r="J32" s="564"/>
      <c r="K32" s="564"/>
      <c r="L32" s="564"/>
      <c r="M32" s="564"/>
      <c r="N32" s="564"/>
      <c r="O32" s="564"/>
      <c r="P32" s="565"/>
      <c r="Q32" s="566"/>
      <c r="R32" s="567"/>
      <c r="S32" s="567"/>
      <c r="T32" s="567"/>
      <c r="U32" s="567"/>
      <c r="V32" s="567"/>
      <c r="W32" s="567"/>
      <c r="X32" s="567"/>
      <c r="Y32" s="567"/>
      <c r="Z32" s="567"/>
      <c r="AA32" s="567"/>
      <c r="AB32" s="567"/>
      <c r="AC32" s="567"/>
      <c r="AD32" s="567"/>
      <c r="AE32" s="568"/>
      <c r="AF32" s="569">
        <v>436</v>
      </c>
      <c r="AG32" s="570"/>
      <c r="AH32" s="570"/>
      <c r="AI32" s="570"/>
      <c r="AJ32" s="571"/>
      <c r="AK32" s="631"/>
      <c r="AL32" s="632"/>
      <c r="AM32" s="632"/>
      <c r="AN32" s="632"/>
      <c r="AO32" s="632"/>
      <c r="AP32" s="632"/>
      <c r="AQ32" s="632"/>
      <c r="AR32" s="632"/>
      <c r="AS32" s="632"/>
      <c r="AT32" s="632"/>
      <c r="AU32" s="632"/>
      <c r="AV32" s="632"/>
      <c r="AW32" s="632"/>
      <c r="AX32" s="632"/>
      <c r="AY32" s="632"/>
      <c r="AZ32" s="633"/>
      <c r="BA32" s="633"/>
      <c r="BB32" s="633"/>
      <c r="BC32" s="633"/>
      <c r="BD32" s="633"/>
      <c r="BE32" s="634" t="s">
        <v>337</v>
      </c>
      <c r="BF32" s="634"/>
      <c r="BG32" s="634"/>
      <c r="BH32" s="634"/>
      <c r="BI32" s="635"/>
      <c r="BJ32" s="509"/>
      <c r="BK32" s="509"/>
      <c r="BL32" s="509"/>
      <c r="BM32" s="509"/>
      <c r="BN32" s="509"/>
      <c r="BO32" s="613"/>
      <c r="BP32" s="613"/>
      <c r="BQ32" s="576">
        <v>26</v>
      </c>
      <c r="BR32" s="577"/>
      <c r="BS32" s="578"/>
      <c r="BT32" s="579"/>
      <c r="BU32" s="579"/>
      <c r="BV32" s="579"/>
      <c r="BW32" s="579"/>
      <c r="BX32" s="579"/>
      <c r="BY32" s="579"/>
      <c r="BZ32" s="579"/>
      <c r="CA32" s="579"/>
      <c r="CB32" s="579"/>
      <c r="CC32" s="579"/>
      <c r="CD32" s="579"/>
      <c r="CE32" s="579"/>
      <c r="CF32" s="579"/>
      <c r="CG32" s="580"/>
      <c r="CH32" s="581"/>
      <c r="CI32" s="582"/>
      <c r="CJ32" s="582"/>
      <c r="CK32" s="582"/>
      <c r="CL32" s="583"/>
      <c r="CM32" s="581"/>
      <c r="CN32" s="582"/>
      <c r="CO32" s="582"/>
      <c r="CP32" s="582"/>
      <c r="CQ32" s="583"/>
      <c r="CR32" s="581"/>
      <c r="CS32" s="582"/>
      <c r="CT32" s="582"/>
      <c r="CU32" s="582"/>
      <c r="CV32" s="583"/>
      <c r="CW32" s="581"/>
      <c r="CX32" s="582"/>
      <c r="CY32" s="582"/>
      <c r="CZ32" s="582"/>
      <c r="DA32" s="583"/>
      <c r="DB32" s="581"/>
      <c r="DC32" s="582"/>
      <c r="DD32" s="582"/>
      <c r="DE32" s="582"/>
      <c r="DF32" s="583"/>
      <c r="DG32" s="581"/>
      <c r="DH32" s="582"/>
      <c r="DI32" s="582"/>
      <c r="DJ32" s="582"/>
      <c r="DK32" s="583"/>
      <c r="DL32" s="581"/>
      <c r="DM32" s="582"/>
      <c r="DN32" s="582"/>
      <c r="DO32" s="582"/>
      <c r="DP32" s="583"/>
      <c r="DQ32" s="581"/>
      <c r="DR32" s="582"/>
      <c r="DS32" s="582"/>
      <c r="DT32" s="582"/>
      <c r="DU32" s="583"/>
      <c r="DV32" s="584"/>
      <c r="DW32" s="585"/>
      <c r="DX32" s="585"/>
      <c r="DY32" s="585"/>
      <c r="DZ32" s="586"/>
      <c r="EA32" s="499"/>
    </row>
    <row r="33" spans="1:131" s="500" customFormat="1" ht="26.25" customHeight="1" x14ac:dyDescent="0.15">
      <c r="A33" s="620">
        <v>6</v>
      </c>
      <c r="B33" s="563" t="s">
        <v>338</v>
      </c>
      <c r="C33" s="564"/>
      <c r="D33" s="564"/>
      <c r="E33" s="564"/>
      <c r="F33" s="564"/>
      <c r="G33" s="564"/>
      <c r="H33" s="564"/>
      <c r="I33" s="564"/>
      <c r="J33" s="564"/>
      <c r="K33" s="564"/>
      <c r="L33" s="564"/>
      <c r="M33" s="564"/>
      <c r="N33" s="564"/>
      <c r="O33" s="564"/>
      <c r="P33" s="565"/>
      <c r="Q33" s="566"/>
      <c r="R33" s="567"/>
      <c r="S33" s="567"/>
      <c r="T33" s="567"/>
      <c r="U33" s="567"/>
      <c r="V33" s="567"/>
      <c r="W33" s="567"/>
      <c r="X33" s="567"/>
      <c r="Y33" s="567"/>
      <c r="Z33" s="567"/>
      <c r="AA33" s="567"/>
      <c r="AB33" s="567"/>
      <c r="AC33" s="567"/>
      <c r="AD33" s="567"/>
      <c r="AE33" s="568"/>
      <c r="AF33" s="569">
        <v>2</v>
      </c>
      <c r="AG33" s="570"/>
      <c r="AH33" s="570"/>
      <c r="AI33" s="570"/>
      <c r="AJ33" s="571"/>
      <c r="AK33" s="631"/>
      <c r="AL33" s="632"/>
      <c r="AM33" s="632"/>
      <c r="AN33" s="632"/>
      <c r="AO33" s="632"/>
      <c r="AP33" s="632"/>
      <c r="AQ33" s="632"/>
      <c r="AR33" s="632"/>
      <c r="AS33" s="632"/>
      <c r="AT33" s="632"/>
      <c r="AU33" s="632"/>
      <c r="AV33" s="632"/>
      <c r="AW33" s="632"/>
      <c r="AX33" s="632"/>
      <c r="AY33" s="632"/>
      <c r="AZ33" s="633"/>
      <c r="BA33" s="633"/>
      <c r="BB33" s="633"/>
      <c r="BC33" s="633"/>
      <c r="BD33" s="633"/>
      <c r="BE33" s="634" t="s">
        <v>339</v>
      </c>
      <c r="BF33" s="634"/>
      <c r="BG33" s="634"/>
      <c r="BH33" s="634"/>
      <c r="BI33" s="635"/>
      <c r="BJ33" s="509"/>
      <c r="BK33" s="509"/>
      <c r="BL33" s="509"/>
      <c r="BM33" s="509"/>
      <c r="BN33" s="509"/>
      <c r="BO33" s="613"/>
      <c r="BP33" s="613"/>
      <c r="BQ33" s="576">
        <v>27</v>
      </c>
      <c r="BR33" s="577"/>
      <c r="BS33" s="578"/>
      <c r="BT33" s="579"/>
      <c r="BU33" s="579"/>
      <c r="BV33" s="579"/>
      <c r="BW33" s="579"/>
      <c r="BX33" s="579"/>
      <c r="BY33" s="579"/>
      <c r="BZ33" s="579"/>
      <c r="CA33" s="579"/>
      <c r="CB33" s="579"/>
      <c r="CC33" s="579"/>
      <c r="CD33" s="579"/>
      <c r="CE33" s="579"/>
      <c r="CF33" s="579"/>
      <c r="CG33" s="580"/>
      <c r="CH33" s="581"/>
      <c r="CI33" s="582"/>
      <c r="CJ33" s="582"/>
      <c r="CK33" s="582"/>
      <c r="CL33" s="583"/>
      <c r="CM33" s="581"/>
      <c r="CN33" s="582"/>
      <c r="CO33" s="582"/>
      <c r="CP33" s="582"/>
      <c r="CQ33" s="583"/>
      <c r="CR33" s="581"/>
      <c r="CS33" s="582"/>
      <c r="CT33" s="582"/>
      <c r="CU33" s="582"/>
      <c r="CV33" s="583"/>
      <c r="CW33" s="581"/>
      <c r="CX33" s="582"/>
      <c r="CY33" s="582"/>
      <c r="CZ33" s="582"/>
      <c r="DA33" s="583"/>
      <c r="DB33" s="581"/>
      <c r="DC33" s="582"/>
      <c r="DD33" s="582"/>
      <c r="DE33" s="582"/>
      <c r="DF33" s="583"/>
      <c r="DG33" s="581"/>
      <c r="DH33" s="582"/>
      <c r="DI33" s="582"/>
      <c r="DJ33" s="582"/>
      <c r="DK33" s="583"/>
      <c r="DL33" s="581"/>
      <c r="DM33" s="582"/>
      <c r="DN33" s="582"/>
      <c r="DO33" s="582"/>
      <c r="DP33" s="583"/>
      <c r="DQ33" s="581"/>
      <c r="DR33" s="582"/>
      <c r="DS33" s="582"/>
      <c r="DT33" s="582"/>
      <c r="DU33" s="583"/>
      <c r="DV33" s="584"/>
      <c r="DW33" s="585"/>
      <c r="DX33" s="585"/>
      <c r="DY33" s="585"/>
      <c r="DZ33" s="586"/>
      <c r="EA33" s="499"/>
    </row>
    <row r="34" spans="1:131" s="500" customFormat="1" ht="26.25" customHeight="1" x14ac:dyDescent="0.15">
      <c r="A34" s="620">
        <v>7</v>
      </c>
      <c r="B34" s="563" t="s">
        <v>340</v>
      </c>
      <c r="C34" s="564"/>
      <c r="D34" s="564"/>
      <c r="E34" s="564"/>
      <c r="F34" s="564"/>
      <c r="G34" s="564"/>
      <c r="H34" s="564"/>
      <c r="I34" s="564"/>
      <c r="J34" s="564"/>
      <c r="K34" s="564"/>
      <c r="L34" s="564"/>
      <c r="M34" s="564"/>
      <c r="N34" s="564"/>
      <c r="O34" s="564"/>
      <c r="P34" s="565"/>
      <c r="Q34" s="566"/>
      <c r="R34" s="567"/>
      <c r="S34" s="567"/>
      <c r="T34" s="567"/>
      <c r="U34" s="567"/>
      <c r="V34" s="567"/>
      <c r="W34" s="567"/>
      <c r="X34" s="567"/>
      <c r="Y34" s="567"/>
      <c r="Z34" s="567"/>
      <c r="AA34" s="567"/>
      <c r="AB34" s="567"/>
      <c r="AC34" s="567"/>
      <c r="AD34" s="567"/>
      <c r="AE34" s="568"/>
      <c r="AF34" s="569">
        <v>2</v>
      </c>
      <c r="AG34" s="570"/>
      <c r="AH34" s="570"/>
      <c r="AI34" s="570"/>
      <c r="AJ34" s="571"/>
      <c r="AK34" s="631"/>
      <c r="AL34" s="632"/>
      <c r="AM34" s="632"/>
      <c r="AN34" s="632"/>
      <c r="AO34" s="632"/>
      <c r="AP34" s="632"/>
      <c r="AQ34" s="632"/>
      <c r="AR34" s="632"/>
      <c r="AS34" s="632"/>
      <c r="AT34" s="632"/>
      <c r="AU34" s="632"/>
      <c r="AV34" s="632"/>
      <c r="AW34" s="632"/>
      <c r="AX34" s="632"/>
      <c r="AY34" s="632"/>
      <c r="AZ34" s="633"/>
      <c r="BA34" s="633"/>
      <c r="BB34" s="633"/>
      <c r="BC34" s="633"/>
      <c r="BD34" s="633"/>
      <c r="BE34" s="634" t="s">
        <v>339</v>
      </c>
      <c r="BF34" s="634"/>
      <c r="BG34" s="634"/>
      <c r="BH34" s="634"/>
      <c r="BI34" s="635"/>
      <c r="BJ34" s="509"/>
      <c r="BK34" s="509"/>
      <c r="BL34" s="509"/>
      <c r="BM34" s="509"/>
      <c r="BN34" s="509"/>
      <c r="BO34" s="613"/>
      <c r="BP34" s="613"/>
      <c r="BQ34" s="576">
        <v>28</v>
      </c>
      <c r="BR34" s="577"/>
      <c r="BS34" s="578"/>
      <c r="BT34" s="579"/>
      <c r="BU34" s="579"/>
      <c r="BV34" s="579"/>
      <c r="BW34" s="579"/>
      <c r="BX34" s="579"/>
      <c r="BY34" s="579"/>
      <c r="BZ34" s="579"/>
      <c r="CA34" s="579"/>
      <c r="CB34" s="579"/>
      <c r="CC34" s="579"/>
      <c r="CD34" s="579"/>
      <c r="CE34" s="579"/>
      <c r="CF34" s="579"/>
      <c r="CG34" s="580"/>
      <c r="CH34" s="581"/>
      <c r="CI34" s="582"/>
      <c r="CJ34" s="582"/>
      <c r="CK34" s="582"/>
      <c r="CL34" s="583"/>
      <c r="CM34" s="581"/>
      <c r="CN34" s="582"/>
      <c r="CO34" s="582"/>
      <c r="CP34" s="582"/>
      <c r="CQ34" s="583"/>
      <c r="CR34" s="581"/>
      <c r="CS34" s="582"/>
      <c r="CT34" s="582"/>
      <c r="CU34" s="582"/>
      <c r="CV34" s="583"/>
      <c r="CW34" s="581"/>
      <c r="CX34" s="582"/>
      <c r="CY34" s="582"/>
      <c r="CZ34" s="582"/>
      <c r="DA34" s="583"/>
      <c r="DB34" s="581"/>
      <c r="DC34" s="582"/>
      <c r="DD34" s="582"/>
      <c r="DE34" s="582"/>
      <c r="DF34" s="583"/>
      <c r="DG34" s="581"/>
      <c r="DH34" s="582"/>
      <c r="DI34" s="582"/>
      <c r="DJ34" s="582"/>
      <c r="DK34" s="583"/>
      <c r="DL34" s="581"/>
      <c r="DM34" s="582"/>
      <c r="DN34" s="582"/>
      <c r="DO34" s="582"/>
      <c r="DP34" s="583"/>
      <c r="DQ34" s="581"/>
      <c r="DR34" s="582"/>
      <c r="DS34" s="582"/>
      <c r="DT34" s="582"/>
      <c r="DU34" s="583"/>
      <c r="DV34" s="584"/>
      <c r="DW34" s="585"/>
      <c r="DX34" s="585"/>
      <c r="DY34" s="585"/>
      <c r="DZ34" s="586"/>
      <c r="EA34" s="499"/>
    </row>
    <row r="35" spans="1:131" s="500" customFormat="1" ht="26.25" customHeight="1" x14ac:dyDescent="0.15">
      <c r="A35" s="620">
        <v>8</v>
      </c>
      <c r="B35" s="563"/>
      <c r="C35" s="564"/>
      <c r="D35" s="564"/>
      <c r="E35" s="564"/>
      <c r="F35" s="564"/>
      <c r="G35" s="564"/>
      <c r="H35" s="564"/>
      <c r="I35" s="564"/>
      <c r="J35" s="564"/>
      <c r="K35" s="564"/>
      <c r="L35" s="564"/>
      <c r="M35" s="564"/>
      <c r="N35" s="564"/>
      <c r="O35" s="564"/>
      <c r="P35" s="565"/>
      <c r="Q35" s="566"/>
      <c r="R35" s="567"/>
      <c r="S35" s="567"/>
      <c r="T35" s="567"/>
      <c r="U35" s="567"/>
      <c r="V35" s="567"/>
      <c r="W35" s="567"/>
      <c r="X35" s="567"/>
      <c r="Y35" s="567"/>
      <c r="Z35" s="567"/>
      <c r="AA35" s="567"/>
      <c r="AB35" s="567"/>
      <c r="AC35" s="567"/>
      <c r="AD35" s="567"/>
      <c r="AE35" s="568"/>
      <c r="AF35" s="569"/>
      <c r="AG35" s="570"/>
      <c r="AH35" s="570"/>
      <c r="AI35" s="570"/>
      <c r="AJ35" s="571"/>
      <c r="AK35" s="631"/>
      <c r="AL35" s="632"/>
      <c r="AM35" s="632"/>
      <c r="AN35" s="632"/>
      <c r="AO35" s="632"/>
      <c r="AP35" s="632"/>
      <c r="AQ35" s="632"/>
      <c r="AR35" s="632"/>
      <c r="AS35" s="632"/>
      <c r="AT35" s="632"/>
      <c r="AU35" s="632"/>
      <c r="AV35" s="632"/>
      <c r="AW35" s="632"/>
      <c r="AX35" s="632"/>
      <c r="AY35" s="632"/>
      <c r="AZ35" s="633"/>
      <c r="BA35" s="633"/>
      <c r="BB35" s="633"/>
      <c r="BC35" s="633"/>
      <c r="BD35" s="633"/>
      <c r="BE35" s="634"/>
      <c r="BF35" s="634"/>
      <c r="BG35" s="634"/>
      <c r="BH35" s="634"/>
      <c r="BI35" s="635"/>
      <c r="BJ35" s="509"/>
      <c r="BK35" s="509"/>
      <c r="BL35" s="509"/>
      <c r="BM35" s="509"/>
      <c r="BN35" s="509"/>
      <c r="BO35" s="613"/>
      <c r="BP35" s="613"/>
      <c r="BQ35" s="576">
        <v>29</v>
      </c>
      <c r="BR35" s="577"/>
      <c r="BS35" s="578"/>
      <c r="BT35" s="579"/>
      <c r="BU35" s="579"/>
      <c r="BV35" s="579"/>
      <c r="BW35" s="579"/>
      <c r="BX35" s="579"/>
      <c r="BY35" s="579"/>
      <c r="BZ35" s="579"/>
      <c r="CA35" s="579"/>
      <c r="CB35" s="579"/>
      <c r="CC35" s="579"/>
      <c r="CD35" s="579"/>
      <c r="CE35" s="579"/>
      <c r="CF35" s="579"/>
      <c r="CG35" s="580"/>
      <c r="CH35" s="581"/>
      <c r="CI35" s="582"/>
      <c r="CJ35" s="582"/>
      <c r="CK35" s="582"/>
      <c r="CL35" s="583"/>
      <c r="CM35" s="581"/>
      <c r="CN35" s="582"/>
      <c r="CO35" s="582"/>
      <c r="CP35" s="582"/>
      <c r="CQ35" s="583"/>
      <c r="CR35" s="581"/>
      <c r="CS35" s="582"/>
      <c r="CT35" s="582"/>
      <c r="CU35" s="582"/>
      <c r="CV35" s="583"/>
      <c r="CW35" s="581"/>
      <c r="CX35" s="582"/>
      <c r="CY35" s="582"/>
      <c r="CZ35" s="582"/>
      <c r="DA35" s="583"/>
      <c r="DB35" s="581"/>
      <c r="DC35" s="582"/>
      <c r="DD35" s="582"/>
      <c r="DE35" s="582"/>
      <c r="DF35" s="583"/>
      <c r="DG35" s="581"/>
      <c r="DH35" s="582"/>
      <c r="DI35" s="582"/>
      <c r="DJ35" s="582"/>
      <c r="DK35" s="583"/>
      <c r="DL35" s="581"/>
      <c r="DM35" s="582"/>
      <c r="DN35" s="582"/>
      <c r="DO35" s="582"/>
      <c r="DP35" s="583"/>
      <c r="DQ35" s="581"/>
      <c r="DR35" s="582"/>
      <c r="DS35" s="582"/>
      <c r="DT35" s="582"/>
      <c r="DU35" s="583"/>
      <c r="DV35" s="584"/>
      <c r="DW35" s="585"/>
      <c r="DX35" s="585"/>
      <c r="DY35" s="585"/>
      <c r="DZ35" s="586"/>
      <c r="EA35" s="499"/>
    </row>
    <row r="36" spans="1:131" s="500" customFormat="1" ht="26.25" customHeight="1" x14ac:dyDescent="0.15">
      <c r="A36" s="620">
        <v>9</v>
      </c>
      <c r="B36" s="563"/>
      <c r="C36" s="564"/>
      <c r="D36" s="564"/>
      <c r="E36" s="564"/>
      <c r="F36" s="564"/>
      <c r="G36" s="564"/>
      <c r="H36" s="564"/>
      <c r="I36" s="564"/>
      <c r="J36" s="564"/>
      <c r="K36" s="564"/>
      <c r="L36" s="564"/>
      <c r="M36" s="564"/>
      <c r="N36" s="564"/>
      <c r="O36" s="564"/>
      <c r="P36" s="565"/>
      <c r="Q36" s="566"/>
      <c r="R36" s="567"/>
      <c r="S36" s="567"/>
      <c r="T36" s="567"/>
      <c r="U36" s="567"/>
      <c r="V36" s="567"/>
      <c r="W36" s="567"/>
      <c r="X36" s="567"/>
      <c r="Y36" s="567"/>
      <c r="Z36" s="567"/>
      <c r="AA36" s="567"/>
      <c r="AB36" s="567"/>
      <c r="AC36" s="567"/>
      <c r="AD36" s="567"/>
      <c r="AE36" s="568"/>
      <c r="AF36" s="569"/>
      <c r="AG36" s="570"/>
      <c r="AH36" s="570"/>
      <c r="AI36" s="570"/>
      <c r="AJ36" s="571"/>
      <c r="AK36" s="631"/>
      <c r="AL36" s="632"/>
      <c r="AM36" s="632"/>
      <c r="AN36" s="632"/>
      <c r="AO36" s="632"/>
      <c r="AP36" s="632"/>
      <c r="AQ36" s="632"/>
      <c r="AR36" s="632"/>
      <c r="AS36" s="632"/>
      <c r="AT36" s="632"/>
      <c r="AU36" s="632"/>
      <c r="AV36" s="632"/>
      <c r="AW36" s="632"/>
      <c r="AX36" s="632"/>
      <c r="AY36" s="632"/>
      <c r="AZ36" s="633"/>
      <c r="BA36" s="633"/>
      <c r="BB36" s="633"/>
      <c r="BC36" s="633"/>
      <c r="BD36" s="633"/>
      <c r="BE36" s="634"/>
      <c r="BF36" s="634"/>
      <c r="BG36" s="634"/>
      <c r="BH36" s="634"/>
      <c r="BI36" s="635"/>
      <c r="BJ36" s="509"/>
      <c r="BK36" s="509"/>
      <c r="BL36" s="509"/>
      <c r="BM36" s="509"/>
      <c r="BN36" s="509"/>
      <c r="BO36" s="613"/>
      <c r="BP36" s="613"/>
      <c r="BQ36" s="576">
        <v>30</v>
      </c>
      <c r="BR36" s="577"/>
      <c r="BS36" s="578"/>
      <c r="BT36" s="579"/>
      <c r="BU36" s="579"/>
      <c r="BV36" s="579"/>
      <c r="BW36" s="579"/>
      <c r="BX36" s="579"/>
      <c r="BY36" s="579"/>
      <c r="BZ36" s="579"/>
      <c r="CA36" s="579"/>
      <c r="CB36" s="579"/>
      <c r="CC36" s="579"/>
      <c r="CD36" s="579"/>
      <c r="CE36" s="579"/>
      <c r="CF36" s="579"/>
      <c r="CG36" s="580"/>
      <c r="CH36" s="581"/>
      <c r="CI36" s="582"/>
      <c r="CJ36" s="582"/>
      <c r="CK36" s="582"/>
      <c r="CL36" s="583"/>
      <c r="CM36" s="581"/>
      <c r="CN36" s="582"/>
      <c r="CO36" s="582"/>
      <c r="CP36" s="582"/>
      <c r="CQ36" s="583"/>
      <c r="CR36" s="581"/>
      <c r="CS36" s="582"/>
      <c r="CT36" s="582"/>
      <c r="CU36" s="582"/>
      <c r="CV36" s="583"/>
      <c r="CW36" s="581"/>
      <c r="CX36" s="582"/>
      <c r="CY36" s="582"/>
      <c r="CZ36" s="582"/>
      <c r="DA36" s="583"/>
      <c r="DB36" s="581"/>
      <c r="DC36" s="582"/>
      <c r="DD36" s="582"/>
      <c r="DE36" s="582"/>
      <c r="DF36" s="583"/>
      <c r="DG36" s="581"/>
      <c r="DH36" s="582"/>
      <c r="DI36" s="582"/>
      <c r="DJ36" s="582"/>
      <c r="DK36" s="583"/>
      <c r="DL36" s="581"/>
      <c r="DM36" s="582"/>
      <c r="DN36" s="582"/>
      <c r="DO36" s="582"/>
      <c r="DP36" s="583"/>
      <c r="DQ36" s="581"/>
      <c r="DR36" s="582"/>
      <c r="DS36" s="582"/>
      <c r="DT36" s="582"/>
      <c r="DU36" s="583"/>
      <c r="DV36" s="584"/>
      <c r="DW36" s="585"/>
      <c r="DX36" s="585"/>
      <c r="DY36" s="585"/>
      <c r="DZ36" s="586"/>
      <c r="EA36" s="499"/>
    </row>
    <row r="37" spans="1:131" s="500" customFormat="1" ht="26.25" customHeight="1" x14ac:dyDescent="0.15">
      <c r="A37" s="620">
        <v>10</v>
      </c>
      <c r="B37" s="563"/>
      <c r="C37" s="564"/>
      <c r="D37" s="564"/>
      <c r="E37" s="564"/>
      <c r="F37" s="564"/>
      <c r="G37" s="564"/>
      <c r="H37" s="564"/>
      <c r="I37" s="564"/>
      <c r="J37" s="564"/>
      <c r="K37" s="564"/>
      <c r="L37" s="564"/>
      <c r="M37" s="564"/>
      <c r="N37" s="564"/>
      <c r="O37" s="564"/>
      <c r="P37" s="565"/>
      <c r="Q37" s="566"/>
      <c r="R37" s="567"/>
      <c r="S37" s="567"/>
      <c r="T37" s="567"/>
      <c r="U37" s="567"/>
      <c r="V37" s="567"/>
      <c r="W37" s="567"/>
      <c r="X37" s="567"/>
      <c r="Y37" s="567"/>
      <c r="Z37" s="567"/>
      <c r="AA37" s="567"/>
      <c r="AB37" s="567"/>
      <c r="AC37" s="567"/>
      <c r="AD37" s="567"/>
      <c r="AE37" s="568"/>
      <c r="AF37" s="569"/>
      <c r="AG37" s="570"/>
      <c r="AH37" s="570"/>
      <c r="AI37" s="570"/>
      <c r="AJ37" s="571"/>
      <c r="AK37" s="631"/>
      <c r="AL37" s="632"/>
      <c r="AM37" s="632"/>
      <c r="AN37" s="632"/>
      <c r="AO37" s="632"/>
      <c r="AP37" s="632"/>
      <c r="AQ37" s="632"/>
      <c r="AR37" s="632"/>
      <c r="AS37" s="632"/>
      <c r="AT37" s="632"/>
      <c r="AU37" s="632"/>
      <c r="AV37" s="632"/>
      <c r="AW37" s="632"/>
      <c r="AX37" s="632"/>
      <c r="AY37" s="632"/>
      <c r="AZ37" s="633"/>
      <c r="BA37" s="633"/>
      <c r="BB37" s="633"/>
      <c r="BC37" s="633"/>
      <c r="BD37" s="633"/>
      <c r="BE37" s="634"/>
      <c r="BF37" s="634"/>
      <c r="BG37" s="634"/>
      <c r="BH37" s="634"/>
      <c r="BI37" s="635"/>
      <c r="BJ37" s="509"/>
      <c r="BK37" s="509"/>
      <c r="BL37" s="509"/>
      <c r="BM37" s="509"/>
      <c r="BN37" s="509"/>
      <c r="BO37" s="613"/>
      <c r="BP37" s="613"/>
      <c r="BQ37" s="576">
        <v>31</v>
      </c>
      <c r="BR37" s="577"/>
      <c r="BS37" s="578"/>
      <c r="BT37" s="579"/>
      <c r="BU37" s="579"/>
      <c r="BV37" s="579"/>
      <c r="BW37" s="579"/>
      <c r="BX37" s="579"/>
      <c r="BY37" s="579"/>
      <c r="BZ37" s="579"/>
      <c r="CA37" s="579"/>
      <c r="CB37" s="579"/>
      <c r="CC37" s="579"/>
      <c r="CD37" s="579"/>
      <c r="CE37" s="579"/>
      <c r="CF37" s="579"/>
      <c r="CG37" s="580"/>
      <c r="CH37" s="581"/>
      <c r="CI37" s="582"/>
      <c r="CJ37" s="582"/>
      <c r="CK37" s="582"/>
      <c r="CL37" s="583"/>
      <c r="CM37" s="581"/>
      <c r="CN37" s="582"/>
      <c r="CO37" s="582"/>
      <c r="CP37" s="582"/>
      <c r="CQ37" s="583"/>
      <c r="CR37" s="581"/>
      <c r="CS37" s="582"/>
      <c r="CT37" s="582"/>
      <c r="CU37" s="582"/>
      <c r="CV37" s="583"/>
      <c r="CW37" s="581"/>
      <c r="CX37" s="582"/>
      <c r="CY37" s="582"/>
      <c r="CZ37" s="582"/>
      <c r="DA37" s="583"/>
      <c r="DB37" s="581"/>
      <c r="DC37" s="582"/>
      <c r="DD37" s="582"/>
      <c r="DE37" s="582"/>
      <c r="DF37" s="583"/>
      <c r="DG37" s="581"/>
      <c r="DH37" s="582"/>
      <c r="DI37" s="582"/>
      <c r="DJ37" s="582"/>
      <c r="DK37" s="583"/>
      <c r="DL37" s="581"/>
      <c r="DM37" s="582"/>
      <c r="DN37" s="582"/>
      <c r="DO37" s="582"/>
      <c r="DP37" s="583"/>
      <c r="DQ37" s="581"/>
      <c r="DR37" s="582"/>
      <c r="DS37" s="582"/>
      <c r="DT37" s="582"/>
      <c r="DU37" s="583"/>
      <c r="DV37" s="584"/>
      <c r="DW37" s="585"/>
      <c r="DX37" s="585"/>
      <c r="DY37" s="585"/>
      <c r="DZ37" s="586"/>
      <c r="EA37" s="499"/>
    </row>
    <row r="38" spans="1:131" s="500" customFormat="1" ht="26.25" customHeight="1" x14ac:dyDescent="0.15">
      <c r="A38" s="620">
        <v>11</v>
      </c>
      <c r="B38" s="563"/>
      <c r="C38" s="564"/>
      <c r="D38" s="564"/>
      <c r="E38" s="564"/>
      <c r="F38" s="564"/>
      <c r="G38" s="564"/>
      <c r="H38" s="564"/>
      <c r="I38" s="564"/>
      <c r="J38" s="564"/>
      <c r="K38" s="564"/>
      <c r="L38" s="564"/>
      <c r="M38" s="564"/>
      <c r="N38" s="564"/>
      <c r="O38" s="564"/>
      <c r="P38" s="565"/>
      <c r="Q38" s="566"/>
      <c r="R38" s="567"/>
      <c r="S38" s="567"/>
      <c r="T38" s="567"/>
      <c r="U38" s="567"/>
      <c r="V38" s="567"/>
      <c r="W38" s="567"/>
      <c r="X38" s="567"/>
      <c r="Y38" s="567"/>
      <c r="Z38" s="567"/>
      <c r="AA38" s="567"/>
      <c r="AB38" s="567"/>
      <c r="AC38" s="567"/>
      <c r="AD38" s="567"/>
      <c r="AE38" s="568"/>
      <c r="AF38" s="569"/>
      <c r="AG38" s="570"/>
      <c r="AH38" s="570"/>
      <c r="AI38" s="570"/>
      <c r="AJ38" s="571"/>
      <c r="AK38" s="631"/>
      <c r="AL38" s="632"/>
      <c r="AM38" s="632"/>
      <c r="AN38" s="632"/>
      <c r="AO38" s="632"/>
      <c r="AP38" s="632"/>
      <c r="AQ38" s="632"/>
      <c r="AR38" s="632"/>
      <c r="AS38" s="632"/>
      <c r="AT38" s="632"/>
      <c r="AU38" s="632"/>
      <c r="AV38" s="632"/>
      <c r="AW38" s="632"/>
      <c r="AX38" s="632"/>
      <c r="AY38" s="632"/>
      <c r="AZ38" s="633"/>
      <c r="BA38" s="633"/>
      <c r="BB38" s="633"/>
      <c r="BC38" s="633"/>
      <c r="BD38" s="633"/>
      <c r="BE38" s="634"/>
      <c r="BF38" s="634"/>
      <c r="BG38" s="634"/>
      <c r="BH38" s="634"/>
      <c r="BI38" s="635"/>
      <c r="BJ38" s="509"/>
      <c r="BK38" s="509"/>
      <c r="BL38" s="509"/>
      <c r="BM38" s="509"/>
      <c r="BN38" s="509"/>
      <c r="BO38" s="613"/>
      <c r="BP38" s="613"/>
      <c r="BQ38" s="576">
        <v>32</v>
      </c>
      <c r="BR38" s="577"/>
      <c r="BS38" s="578"/>
      <c r="BT38" s="579"/>
      <c r="BU38" s="579"/>
      <c r="BV38" s="579"/>
      <c r="BW38" s="579"/>
      <c r="BX38" s="579"/>
      <c r="BY38" s="579"/>
      <c r="BZ38" s="579"/>
      <c r="CA38" s="579"/>
      <c r="CB38" s="579"/>
      <c r="CC38" s="579"/>
      <c r="CD38" s="579"/>
      <c r="CE38" s="579"/>
      <c r="CF38" s="579"/>
      <c r="CG38" s="580"/>
      <c r="CH38" s="581"/>
      <c r="CI38" s="582"/>
      <c r="CJ38" s="582"/>
      <c r="CK38" s="582"/>
      <c r="CL38" s="583"/>
      <c r="CM38" s="581"/>
      <c r="CN38" s="582"/>
      <c r="CO38" s="582"/>
      <c r="CP38" s="582"/>
      <c r="CQ38" s="583"/>
      <c r="CR38" s="581"/>
      <c r="CS38" s="582"/>
      <c r="CT38" s="582"/>
      <c r="CU38" s="582"/>
      <c r="CV38" s="583"/>
      <c r="CW38" s="581"/>
      <c r="CX38" s="582"/>
      <c r="CY38" s="582"/>
      <c r="CZ38" s="582"/>
      <c r="DA38" s="583"/>
      <c r="DB38" s="581"/>
      <c r="DC38" s="582"/>
      <c r="DD38" s="582"/>
      <c r="DE38" s="582"/>
      <c r="DF38" s="583"/>
      <c r="DG38" s="581"/>
      <c r="DH38" s="582"/>
      <c r="DI38" s="582"/>
      <c r="DJ38" s="582"/>
      <c r="DK38" s="583"/>
      <c r="DL38" s="581"/>
      <c r="DM38" s="582"/>
      <c r="DN38" s="582"/>
      <c r="DO38" s="582"/>
      <c r="DP38" s="583"/>
      <c r="DQ38" s="581"/>
      <c r="DR38" s="582"/>
      <c r="DS38" s="582"/>
      <c r="DT38" s="582"/>
      <c r="DU38" s="583"/>
      <c r="DV38" s="584"/>
      <c r="DW38" s="585"/>
      <c r="DX38" s="585"/>
      <c r="DY38" s="585"/>
      <c r="DZ38" s="586"/>
      <c r="EA38" s="499"/>
    </row>
    <row r="39" spans="1:131" s="500" customFormat="1" ht="26.25" customHeight="1" x14ac:dyDescent="0.15">
      <c r="A39" s="620">
        <v>12</v>
      </c>
      <c r="B39" s="563"/>
      <c r="C39" s="564"/>
      <c r="D39" s="564"/>
      <c r="E39" s="564"/>
      <c r="F39" s="564"/>
      <c r="G39" s="564"/>
      <c r="H39" s="564"/>
      <c r="I39" s="564"/>
      <c r="J39" s="564"/>
      <c r="K39" s="564"/>
      <c r="L39" s="564"/>
      <c r="M39" s="564"/>
      <c r="N39" s="564"/>
      <c r="O39" s="564"/>
      <c r="P39" s="565"/>
      <c r="Q39" s="566"/>
      <c r="R39" s="567"/>
      <c r="S39" s="567"/>
      <c r="T39" s="567"/>
      <c r="U39" s="567"/>
      <c r="V39" s="567"/>
      <c r="W39" s="567"/>
      <c r="X39" s="567"/>
      <c r="Y39" s="567"/>
      <c r="Z39" s="567"/>
      <c r="AA39" s="567"/>
      <c r="AB39" s="567"/>
      <c r="AC39" s="567"/>
      <c r="AD39" s="567"/>
      <c r="AE39" s="568"/>
      <c r="AF39" s="569"/>
      <c r="AG39" s="570"/>
      <c r="AH39" s="570"/>
      <c r="AI39" s="570"/>
      <c r="AJ39" s="571"/>
      <c r="AK39" s="631"/>
      <c r="AL39" s="632"/>
      <c r="AM39" s="632"/>
      <c r="AN39" s="632"/>
      <c r="AO39" s="632"/>
      <c r="AP39" s="632"/>
      <c r="AQ39" s="632"/>
      <c r="AR39" s="632"/>
      <c r="AS39" s="632"/>
      <c r="AT39" s="632"/>
      <c r="AU39" s="632"/>
      <c r="AV39" s="632"/>
      <c r="AW39" s="632"/>
      <c r="AX39" s="632"/>
      <c r="AY39" s="632"/>
      <c r="AZ39" s="633"/>
      <c r="BA39" s="633"/>
      <c r="BB39" s="633"/>
      <c r="BC39" s="633"/>
      <c r="BD39" s="633"/>
      <c r="BE39" s="634"/>
      <c r="BF39" s="634"/>
      <c r="BG39" s="634"/>
      <c r="BH39" s="634"/>
      <c r="BI39" s="635"/>
      <c r="BJ39" s="509"/>
      <c r="BK39" s="509"/>
      <c r="BL39" s="509"/>
      <c r="BM39" s="509"/>
      <c r="BN39" s="509"/>
      <c r="BO39" s="613"/>
      <c r="BP39" s="613"/>
      <c r="BQ39" s="576">
        <v>33</v>
      </c>
      <c r="BR39" s="577"/>
      <c r="BS39" s="578"/>
      <c r="BT39" s="579"/>
      <c r="BU39" s="579"/>
      <c r="BV39" s="579"/>
      <c r="BW39" s="579"/>
      <c r="BX39" s="579"/>
      <c r="BY39" s="579"/>
      <c r="BZ39" s="579"/>
      <c r="CA39" s="579"/>
      <c r="CB39" s="579"/>
      <c r="CC39" s="579"/>
      <c r="CD39" s="579"/>
      <c r="CE39" s="579"/>
      <c r="CF39" s="579"/>
      <c r="CG39" s="580"/>
      <c r="CH39" s="581"/>
      <c r="CI39" s="582"/>
      <c r="CJ39" s="582"/>
      <c r="CK39" s="582"/>
      <c r="CL39" s="583"/>
      <c r="CM39" s="581"/>
      <c r="CN39" s="582"/>
      <c r="CO39" s="582"/>
      <c r="CP39" s="582"/>
      <c r="CQ39" s="583"/>
      <c r="CR39" s="581"/>
      <c r="CS39" s="582"/>
      <c r="CT39" s="582"/>
      <c r="CU39" s="582"/>
      <c r="CV39" s="583"/>
      <c r="CW39" s="581"/>
      <c r="CX39" s="582"/>
      <c r="CY39" s="582"/>
      <c r="CZ39" s="582"/>
      <c r="DA39" s="583"/>
      <c r="DB39" s="581"/>
      <c r="DC39" s="582"/>
      <c r="DD39" s="582"/>
      <c r="DE39" s="582"/>
      <c r="DF39" s="583"/>
      <c r="DG39" s="581"/>
      <c r="DH39" s="582"/>
      <c r="DI39" s="582"/>
      <c r="DJ39" s="582"/>
      <c r="DK39" s="583"/>
      <c r="DL39" s="581"/>
      <c r="DM39" s="582"/>
      <c r="DN39" s="582"/>
      <c r="DO39" s="582"/>
      <c r="DP39" s="583"/>
      <c r="DQ39" s="581"/>
      <c r="DR39" s="582"/>
      <c r="DS39" s="582"/>
      <c r="DT39" s="582"/>
      <c r="DU39" s="583"/>
      <c r="DV39" s="584"/>
      <c r="DW39" s="585"/>
      <c r="DX39" s="585"/>
      <c r="DY39" s="585"/>
      <c r="DZ39" s="586"/>
      <c r="EA39" s="499"/>
    </row>
    <row r="40" spans="1:131" s="500" customFormat="1" ht="26.25" customHeight="1" x14ac:dyDescent="0.15">
      <c r="A40" s="562">
        <v>13</v>
      </c>
      <c r="B40" s="563"/>
      <c r="C40" s="564"/>
      <c r="D40" s="564"/>
      <c r="E40" s="564"/>
      <c r="F40" s="564"/>
      <c r="G40" s="564"/>
      <c r="H40" s="564"/>
      <c r="I40" s="564"/>
      <c r="J40" s="564"/>
      <c r="K40" s="564"/>
      <c r="L40" s="564"/>
      <c r="M40" s="564"/>
      <c r="N40" s="564"/>
      <c r="O40" s="564"/>
      <c r="P40" s="565"/>
      <c r="Q40" s="566"/>
      <c r="R40" s="567"/>
      <c r="S40" s="567"/>
      <c r="T40" s="567"/>
      <c r="U40" s="567"/>
      <c r="V40" s="567"/>
      <c r="W40" s="567"/>
      <c r="X40" s="567"/>
      <c r="Y40" s="567"/>
      <c r="Z40" s="567"/>
      <c r="AA40" s="567"/>
      <c r="AB40" s="567"/>
      <c r="AC40" s="567"/>
      <c r="AD40" s="567"/>
      <c r="AE40" s="568"/>
      <c r="AF40" s="569"/>
      <c r="AG40" s="570"/>
      <c r="AH40" s="570"/>
      <c r="AI40" s="570"/>
      <c r="AJ40" s="571"/>
      <c r="AK40" s="631"/>
      <c r="AL40" s="632"/>
      <c r="AM40" s="632"/>
      <c r="AN40" s="632"/>
      <c r="AO40" s="632"/>
      <c r="AP40" s="632"/>
      <c r="AQ40" s="632"/>
      <c r="AR40" s="632"/>
      <c r="AS40" s="632"/>
      <c r="AT40" s="632"/>
      <c r="AU40" s="632"/>
      <c r="AV40" s="632"/>
      <c r="AW40" s="632"/>
      <c r="AX40" s="632"/>
      <c r="AY40" s="632"/>
      <c r="AZ40" s="633"/>
      <c r="BA40" s="633"/>
      <c r="BB40" s="633"/>
      <c r="BC40" s="633"/>
      <c r="BD40" s="633"/>
      <c r="BE40" s="634"/>
      <c r="BF40" s="634"/>
      <c r="BG40" s="634"/>
      <c r="BH40" s="634"/>
      <c r="BI40" s="635"/>
      <c r="BJ40" s="509"/>
      <c r="BK40" s="509"/>
      <c r="BL40" s="509"/>
      <c r="BM40" s="509"/>
      <c r="BN40" s="509"/>
      <c r="BO40" s="613"/>
      <c r="BP40" s="613"/>
      <c r="BQ40" s="576">
        <v>34</v>
      </c>
      <c r="BR40" s="577"/>
      <c r="BS40" s="578"/>
      <c r="BT40" s="579"/>
      <c r="BU40" s="579"/>
      <c r="BV40" s="579"/>
      <c r="BW40" s="579"/>
      <c r="BX40" s="579"/>
      <c r="BY40" s="579"/>
      <c r="BZ40" s="579"/>
      <c r="CA40" s="579"/>
      <c r="CB40" s="579"/>
      <c r="CC40" s="579"/>
      <c r="CD40" s="579"/>
      <c r="CE40" s="579"/>
      <c r="CF40" s="579"/>
      <c r="CG40" s="580"/>
      <c r="CH40" s="581"/>
      <c r="CI40" s="582"/>
      <c r="CJ40" s="582"/>
      <c r="CK40" s="582"/>
      <c r="CL40" s="583"/>
      <c r="CM40" s="581"/>
      <c r="CN40" s="582"/>
      <c r="CO40" s="582"/>
      <c r="CP40" s="582"/>
      <c r="CQ40" s="583"/>
      <c r="CR40" s="581"/>
      <c r="CS40" s="582"/>
      <c r="CT40" s="582"/>
      <c r="CU40" s="582"/>
      <c r="CV40" s="583"/>
      <c r="CW40" s="581"/>
      <c r="CX40" s="582"/>
      <c r="CY40" s="582"/>
      <c r="CZ40" s="582"/>
      <c r="DA40" s="583"/>
      <c r="DB40" s="581"/>
      <c r="DC40" s="582"/>
      <c r="DD40" s="582"/>
      <c r="DE40" s="582"/>
      <c r="DF40" s="583"/>
      <c r="DG40" s="581"/>
      <c r="DH40" s="582"/>
      <c r="DI40" s="582"/>
      <c r="DJ40" s="582"/>
      <c r="DK40" s="583"/>
      <c r="DL40" s="581"/>
      <c r="DM40" s="582"/>
      <c r="DN40" s="582"/>
      <c r="DO40" s="582"/>
      <c r="DP40" s="583"/>
      <c r="DQ40" s="581"/>
      <c r="DR40" s="582"/>
      <c r="DS40" s="582"/>
      <c r="DT40" s="582"/>
      <c r="DU40" s="583"/>
      <c r="DV40" s="584"/>
      <c r="DW40" s="585"/>
      <c r="DX40" s="585"/>
      <c r="DY40" s="585"/>
      <c r="DZ40" s="586"/>
      <c r="EA40" s="499"/>
    </row>
    <row r="41" spans="1:131" s="500" customFormat="1" ht="26.25" customHeight="1" x14ac:dyDescent="0.15">
      <c r="A41" s="562">
        <v>14</v>
      </c>
      <c r="B41" s="563"/>
      <c r="C41" s="564"/>
      <c r="D41" s="564"/>
      <c r="E41" s="564"/>
      <c r="F41" s="564"/>
      <c r="G41" s="564"/>
      <c r="H41" s="564"/>
      <c r="I41" s="564"/>
      <c r="J41" s="564"/>
      <c r="K41" s="564"/>
      <c r="L41" s="564"/>
      <c r="M41" s="564"/>
      <c r="N41" s="564"/>
      <c r="O41" s="564"/>
      <c r="P41" s="565"/>
      <c r="Q41" s="566"/>
      <c r="R41" s="567"/>
      <c r="S41" s="567"/>
      <c r="T41" s="567"/>
      <c r="U41" s="567"/>
      <c r="V41" s="567"/>
      <c r="W41" s="567"/>
      <c r="X41" s="567"/>
      <c r="Y41" s="567"/>
      <c r="Z41" s="567"/>
      <c r="AA41" s="567"/>
      <c r="AB41" s="567"/>
      <c r="AC41" s="567"/>
      <c r="AD41" s="567"/>
      <c r="AE41" s="568"/>
      <c r="AF41" s="569"/>
      <c r="AG41" s="570"/>
      <c r="AH41" s="570"/>
      <c r="AI41" s="570"/>
      <c r="AJ41" s="571"/>
      <c r="AK41" s="631"/>
      <c r="AL41" s="632"/>
      <c r="AM41" s="632"/>
      <c r="AN41" s="632"/>
      <c r="AO41" s="632"/>
      <c r="AP41" s="632"/>
      <c r="AQ41" s="632"/>
      <c r="AR41" s="632"/>
      <c r="AS41" s="632"/>
      <c r="AT41" s="632"/>
      <c r="AU41" s="632"/>
      <c r="AV41" s="632"/>
      <c r="AW41" s="632"/>
      <c r="AX41" s="632"/>
      <c r="AY41" s="632"/>
      <c r="AZ41" s="633"/>
      <c r="BA41" s="633"/>
      <c r="BB41" s="633"/>
      <c r="BC41" s="633"/>
      <c r="BD41" s="633"/>
      <c r="BE41" s="634"/>
      <c r="BF41" s="634"/>
      <c r="BG41" s="634"/>
      <c r="BH41" s="634"/>
      <c r="BI41" s="635"/>
      <c r="BJ41" s="509"/>
      <c r="BK41" s="509"/>
      <c r="BL41" s="509"/>
      <c r="BM41" s="509"/>
      <c r="BN41" s="509"/>
      <c r="BO41" s="613"/>
      <c r="BP41" s="613"/>
      <c r="BQ41" s="576">
        <v>35</v>
      </c>
      <c r="BR41" s="577"/>
      <c r="BS41" s="578"/>
      <c r="BT41" s="579"/>
      <c r="BU41" s="579"/>
      <c r="BV41" s="579"/>
      <c r="BW41" s="579"/>
      <c r="BX41" s="579"/>
      <c r="BY41" s="579"/>
      <c r="BZ41" s="579"/>
      <c r="CA41" s="579"/>
      <c r="CB41" s="579"/>
      <c r="CC41" s="579"/>
      <c r="CD41" s="579"/>
      <c r="CE41" s="579"/>
      <c r="CF41" s="579"/>
      <c r="CG41" s="580"/>
      <c r="CH41" s="581"/>
      <c r="CI41" s="582"/>
      <c r="CJ41" s="582"/>
      <c r="CK41" s="582"/>
      <c r="CL41" s="583"/>
      <c r="CM41" s="581"/>
      <c r="CN41" s="582"/>
      <c r="CO41" s="582"/>
      <c r="CP41" s="582"/>
      <c r="CQ41" s="583"/>
      <c r="CR41" s="581"/>
      <c r="CS41" s="582"/>
      <c r="CT41" s="582"/>
      <c r="CU41" s="582"/>
      <c r="CV41" s="583"/>
      <c r="CW41" s="581"/>
      <c r="CX41" s="582"/>
      <c r="CY41" s="582"/>
      <c r="CZ41" s="582"/>
      <c r="DA41" s="583"/>
      <c r="DB41" s="581"/>
      <c r="DC41" s="582"/>
      <c r="DD41" s="582"/>
      <c r="DE41" s="582"/>
      <c r="DF41" s="583"/>
      <c r="DG41" s="581"/>
      <c r="DH41" s="582"/>
      <c r="DI41" s="582"/>
      <c r="DJ41" s="582"/>
      <c r="DK41" s="583"/>
      <c r="DL41" s="581"/>
      <c r="DM41" s="582"/>
      <c r="DN41" s="582"/>
      <c r="DO41" s="582"/>
      <c r="DP41" s="583"/>
      <c r="DQ41" s="581"/>
      <c r="DR41" s="582"/>
      <c r="DS41" s="582"/>
      <c r="DT41" s="582"/>
      <c r="DU41" s="583"/>
      <c r="DV41" s="584"/>
      <c r="DW41" s="585"/>
      <c r="DX41" s="585"/>
      <c r="DY41" s="585"/>
      <c r="DZ41" s="586"/>
      <c r="EA41" s="499"/>
    </row>
    <row r="42" spans="1:131" s="500" customFormat="1" ht="26.25" customHeight="1" x14ac:dyDescent="0.15">
      <c r="A42" s="562">
        <v>15</v>
      </c>
      <c r="B42" s="563"/>
      <c r="C42" s="564"/>
      <c r="D42" s="564"/>
      <c r="E42" s="564"/>
      <c r="F42" s="564"/>
      <c r="G42" s="564"/>
      <c r="H42" s="564"/>
      <c r="I42" s="564"/>
      <c r="J42" s="564"/>
      <c r="K42" s="564"/>
      <c r="L42" s="564"/>
      <c r="M42" s="564"/>
      <c r="N42" s="564"/>
      <c r="O42" s="564"/>
      <c r="P42" s="565"/>
      <c r="Q42" s="566"/>
      <c r="R42" s="567"/>
      <c r="S42" s="567"/>
      <c r="T42" s="567"/>
      <c r="U42" s="567"/>
      <c r="V42" s="567"/>
      <c r="W42" s="567"/>
      <c r="X42" s="567"/>
      <c r="Y42" s="567"/>
      <c r="Z42" s="567"/>
      <c r="AA42" s="567"/>
      <c r="AB42" s="567"/>
      <c r="AC42" s="567"/>
      <c r="AD42" s="567"/>
      <c r="AE42" s="568"/>
      <c r="AF42" s="569"/>
      <c r="AG42" s="570"/>
      <c r="AH42" s="570"/>
      <c r="AI42" s="570"/>
      <c r="AJ42" s="571"/>
      <c r="AK42" s="631"/>
      <c r="AL42" s="632"/>
      <c r="AM42" s="632"/>
      <c r="AN42" s="632"/>
      <c r="AO42" s="632"/>
      <c r="AP42" s="632"/>
      <c r="AQ42" s="632"/>
      <c r="AR42" s="632"/>
      <c r="AS42" s="632"/>
      <c r="AT42" s="632"/>
      <c r="AU42" s="632"/>
      <c r="AV42" s="632"/>
      <c r="AW42" s="632"/>
      <c r="AX42" s="632"/>
      <c r="AY42" s="632"/>
      <c r="AZ42" s="633"/>
      <c r="BA42" s="633"/>
      <c r="BB42" s="633"/>
      <c r="BC42" s="633"/>
      <c r="BD42" s="633"/>
      <c r="BE42" s="634"/>
      <c r="BF42" s="634"/>
      <c r="BG42" s="634"/>
      <c r="BH42" s="634"/>
      <c r="BI42" s="635"/>
      <c r="BJ42" s="509"/>
      <c r="BK42" s="509"/>
      <c r="BL42" s="509"/>
      <c r="BM42" s="509"/>
      <c r="BN42" s="509"/>
      <c r="BO42" s="613"/>
      <c r="BP42" s="613"/>
      <c r="BQ42" s="576">
        <v>36</v>
      </c>
      <c r="BR42" s="577"/>
      <c r="BS42" s="578"/>
      <c r="BT42" s="579"/>
      <c r="BU42" s="579"/>
      <c r="BV42" s="579"/>
      <c r="BW42" s="579"/>
      <c r="BX42" s="579"/>
      <c r="BY42" s="579"/>
      <c r="BZ42" s="579"/>
      <c r="CA42" s="579"/>
      <c r="CB42" s="579"/>
      <c r="CC42" s="579"/>
      <c r="CD42" s="579"/>
      <c r="CE42" s="579"/>
      <c r="CF42" s="579"/>
      <c r="CG42" s="580"/>
      <c r="CH42" s="581"/>
      <c r="CI42" s="582"/>
      <c r="CJ42" s="582"/>
      <c r="CK42" s="582"/>
      <c r="CL42" s="583"/>
      <c r="CM42" s="581"/>
      <c r="CN42" s="582"/>
      <c r="CO42" s="582"/>
      <c r="CP42" s="582"/>
      <c r="CQ42" s="583"/>
      <c r="CR42" s="581"/>
      <c r="CS42" s="582"/>
      <c r="CT42" s="582"/>
      <c r="CU42" s="582"/>
      <c r="CV42" s="583"/>
      <c r="CW42" s="581"/>
      <c r="CX42" s="582"/>
      <c r="CY42" s="582"/>
      <c r="CZ42" s="582"/>
      <c r="DA42" s="583"/>
      <c r="DB42" s="581"/>
      <c r="DC42" s="582"/>
      <c r="DD42" s="582"/>
      <c r="DE42" s="582"/>
      <c r="DF42" s="583"/>
      <c r="DG42" s="581"/>
      <c r="DH42" s="582"/>
      <c r="DI42" s="582"/>
      <c r="DJ42" s="582"/>
      <c r="DK42" s="583"/>
      <c r="DL42" s="581"/>
      <c r="DM42" s="582"/>
      <c r="DN42" s="582"/>
      <c r="DO42" s="582"/>
      <c r="DP42" s="583"/>
      <c r="DQ42" s="581"/>
      <c r="DR42" s="582"/>
      <c r="DS42" s="582"/>
      <c r="DT42" s="582"/>
      <c r="DU42" s="583"/>
      <c r="DV42" s="584"/>
      <c r="DW42" s="585"/>
      <c r="DX42" s="585"/>
      <c r="DY42" s="585"/>
      <c r="DZ42" s="586"/>
      <c r="EA42" s="499"/>
    </row>
    <row r="43" spans="1:131" s="500" customFormat="1" ht="26.25" customHeight="1" x14ac:dyDescent="0.15">
      <c r="A43" s="562">
        <v>16</v>
      </c>
      <c r="B43" s="563"/>
      <c r="C43" s="564"/>
      <c r="D43" s="564"/>
      <c r="E43" s="564"/>
      <c r="F43" s="564"/>
      <c r="G43" s="564"/>
      <c r="H43" s="564"/>
      <c r="I43" s="564"/>
      <c r="J43" s="564"/>
      <c r="K43" s="564"/>
      <c r="L43" s="564"/>
      <c r="M43" s="564"/>
      <c r="N43" s="564"/>
      <c r="O43" s="564"/>
      <c r="P43" s="565"/>
      <c r="Q43" s="566"/>
      <c r="R43" s="567"/>
      <c r="S43" s="567"/>
      <c r="T43" s="567"/>
      <c r="U43" s="567"/>
      <c r="V43" s="567"/>
      <c r="W43" s="567"/>
      <c r="X43" s="567"/>
      <c r="Y43" s="567"/>
      <c r="Z43" s="567"/>
      <c r="AA43" s="567"/>
      <c r="AB43" s="567"/>
      <c r="AC43" s="567"/>
      <c r="AD43" s="567"/>
      <c r="AE43" s="568"/>
      <c r="AF43" s="569"/>
      <c r="AG43" s="570"/>
      <c r="AH43" s="570"/>
      <c r="AI43" s="570"/>
      <c r="AJ43" s="571"/>
      <c r="AK43" s="631"/>
      <c r="AL43" s="632"/>
      <c r="AM43" s="632"/>
      <c r="AN43" s="632"/>
      <c r="AO43" s="632"/>
      <c r="AP43" s="632"/>
      <c r="AQ43" s="632"/>
      <c r="AR43" s="632"/>
      <c r="AS43" s="632"/>
      <c r="AT43" s="632"/>
      <c r="AU43" s="632"/>
      <c r="AV43" s="632"/>
      <c r="AW43" s="632"/>
      <c r="AX43" s="632"/>
      <c r="AY43" s="632"/>
      <c r="AZ43" s="633"/>
      <c r="BA43" s="633"/>
      <c r="BB43" s="633"/>
      <c r="BC43" s="633"/>
      <c r="BD43" s="633"/>
      <c r="BE43" s="634"/>
      <c r="BF43" s="634"/>
      <c r="BG43" s="634"/>
      <c r="BH43" s="634"/>
      <c r="BI43" s="635"/>
      <c r="BJ43" s="509"/>
      <c r="BK43" s="509"/>
      <c r="BL43" s="509"/>
      <c r="BM43" s="509"/>
      <c r="BN43" s="509"/>
      <c r="BO43" s="613"/>
      <c r="BP43" s="613"/>
      <c r="BQ43" s="576">
        <v>37</v>
      </c>
      <c r="BR43" s="577"/>
      <c r="BS43" s="578"/>
      <c r="BT43" s="579"/>
      <c r="BU43" s="579"/>
      <c r="BV43" s="579"/>
      <c r="BW43" s="579"/>
      <c r="BX43" s="579"/>
      <c r="BY43" s="579"/>
      <c r="BZ43" s="579"/>
      <c r="CA43" s="579"/>
      <c r="CB43" s="579"/>
      <c r="CC43" s="579"/>
      <c r="CD43" s="579"/>
      <c r="CE43" s="579"/>
      <c r="CF43" s="579"/>
      <c r="CG43" s="580"/>
      <c r="CH43" s="581"/>
      <c r="CI43" s="582"/>
      <c r="CJ43" s="582"/>
      <c r="CK43" s="582"/>
      <c r="CL43" s="583"/>
      <c r="CM43" s="581"/>
      <c r="CN43" s="582"/>
      <c r="CO43" s="582"/>
      <c r="CP43" s="582"/>
      <c r="CQ43" s="583"/>
      <c r="CR43" s="581"/>
      <c r="CS43" s="582"/>
      <c r="CT43" s="582"/>
      <c r="CU43" s="582"/>
      <c r="CV43" s="583"/>
      <c r="CW43" s="581"/>
      <c r="CX43" s="582"/>
      <c r="CY43" s="582"/>
      <c r="CZ43" s="582"/>
      <c r="DA43" s="583"/>
      <c r="DB43" s="581"/>
      <c r="DC43" s="582"/>
      <c r="DD43" s="582"/>
      <c r="DE43" s="582"/>
      <c r="DF43" s="583"/>
      <c r="DG43" s="581"/>
      <c r="DH43" s="582"/>
      <c r="DI43" s="582"/>
      <c r="DJ43" s="582"/>
      <c r="DK43" s="583"/>
      <c r="DL43" s="581"/>
      <c r="DM43" s="582"/>
      <c r="DN43" s="582"/>
      <c r="DO43" s="582"/>
      <c r="DP43" s="583"/>
      <c r="DQ43" s="581"/>
      <c r="DR43" s="582"/>
      <c r="DS43" s="582"/>
      <c r="DT43" s="582"/>
      <c r="DU43" s="583"/>
      <c r="DV43" s="584"/>
      <c r="DW43" s="585"/>
      <c r="DX43" s="585"/>
      <c r="DY43" s="585"/>
      <c r="DZ43" s="586"/>
      <c r="EA43" s="499"/>
    </row>
    <row r="44" spans="1:131" s="500" customFormat="1" ht="26.25" customHeight="1" x14ac:dyDescent="0.15">
      <c r="A44" s="562">
        <v>17</v>
      </c>
      <c r="B44" s="563"/>
      <c r="C44" s="564"/>
      <c r="D44" s="564"/>
      <c r="E44" s="564"/>
      <c r="F44" s="564"/>
      <c r="G44" s="564"/>
      <c r="H44" s="564"/>
      <c r="I44" s="564"/>
      <c r="J44" s="564"/>
      <c r="K44" s="564"/>
      <c r="L44" s="564"/>
      <c r="M44" s="564"/>
      <c r="N44" s="564"/>
      <c r="O44" s="564"/>
      <c r="P44" s="565"/>
      <c r="Q44" s="566"/>
      <c r="R44" s="567"/>
      <c r="S44" s="567"/>
      <c r="T44" s="567"/>
      <c r="U44" s="567"/>
      <c r="V44" s="567"/>
      <c r="W44" s="567"/>
      <c r="X44" s="567"/>
      <c r="Y44" s="567"/>
      <c r="Z44" s="567"/>
      <c r="AA44" s="567"/>
      <c r="AB44" s="567"/>
      <c r="AC44" s="567"/>
      <c r="AD44" s="567"/>
      <c r="AE44" s="568"/>
      <c r="AF44" s="569"/>
      <c r="AG44" s="570"/>
      <c r="AH44" s="570"/>
      <c r="AI44" s="570"/>
      <c r="AJ44" s="571"/>
      <c r="AK44" s="631"/>
      <c r="AL44" s="632"/>
      <c r="AM44" s="632"/>
      <c r="AN44" s="632"/>
      <c r="AO44" s="632"/>
      <c r="AP44" s="632"/>
      <c r="AQ44" s="632"/>
      <c r="AR44" s="632"/>
      <c r="AS44" s="632"/>
      <c r="AT44" s="632"/>
      <c r="AU44" s="632"/>
      <c r="AV44" s="632"/>
      <c r="AW44" s="632"/>
      <c r="AX44" s="632"/>
      <c r="AY44" s="632"/>
      <c r="AZ44" s="633"/>
      <c r="BA44" s="633"/>
      <c r="BB44" s="633"/>
      <c r="BC44" s="633"/>
      <c r="BD44" s="633"/>
      <c r="BE44" s="634"/>
      <c r="BF44" s="634"/>
      <c r="BG44" s="634"/>
      <c r="BH44" s="634"/>
      <c r="BI44" s="635"/>
      <c r="BJ44" s="509"/>
      <c r="BK44" s="509"/>
      <c r="BL44" s="509"/>
      <c r="BM44" s="509"/>
      <c r="BN44" s="509"/>
      <c r="BO44" s="613"/>
      <c r="BP44" s="613"/>
      <c r="BQ44" s="576">
        <v>38</v>
      </c>
      <c r="BR44" s="577"/>
      <c r="BS44" s="578"/>
      <c r="BT44" s="579"/>
      <c r="BU44" s="579"/>
      <c r="BV44" s="579"/>
      <c r="BW44" s="579"/>
      <c r="BX44" s="579"/>
      <c r="BY44" s="579"/>
      <c r="BZ44" s="579"/>
      <c r="CA44" s="579"/>
      <c r="CB44" s="579"/>
      <c r="CC44" s="579"/>
      <c r="CD44" s="579"/>
      <c r="CE44" s="579"/>
      <c r="CF44" s="579"/>
      <c r="CG44" s="580"/>
      <c r="CH44" s="581"/>
      <c r="CI44" s="582"/>
      <c r="CJ44" s="582"/>
      <c r="CK44" s="582"/>
      <c r="CL44" s="583"/>
      <c r="CM44" s="581"/>
      <c r="CN44" s="582"/>
      <c r="CO44" s="582"/>
      <c r="CP44" s="582"/>
      <c r="CQ44" s="583"/>
      <c r="CR44" s="581"/>
      <c r="CS44" s="582"/>
      <c r="CT44" s="582"/>
      <c r="CU44" s="582"/>
      <c r="CV44" s="583"/>
      <c r="CW44" s="581"/>
      <c r="CX44" s="582"/>
      <c r="CY44" s="582"/>
      <c r="CZ44" s="582"/>
      <c r="DA44" s="583"/>
      <c r="DB44" s="581"/>
      <c r="DC44" s="582"/>
      <c r="DD44" s="582"/>
      <c r="DE44" s="582"/>
      <c r="DF44" s="583"/>
      <c r="DG44" s="581"/>
      <c r="DH44" s="582"/>
      <c r="DI44" s="582"/>
      <c r="DJ44" s="582"/>
      <c r="DK44" s="583"/>
      <c r="DL44" s="581"/>
      <c r="DM44" s="582"/>
      <c r="DN44" s="582"/>
      <c r="DO44" s="582"/>
      <c r="DP44" s="583"/>
      <c r="DQ44" s="581"/>
      <c r="DR44" s="582"/>
      <c r="DS44" s="582"/>
      <c r="DT44" s="582"/>
      <c r="DU44" s="583"/>
      <c r="DV44" s="584"/>
      <c r="DW44" s="585"/>
      <c r="DX44" s="585"/>
      <c r="DY44" s="585"/>
      <c r="DZ44" s="586"/>
      <c r="EA44" s="499"/>
    </row>
    <row r="45" spans="1:131" s="500" customFormat="1" ht="26.25" customHeight="1" x14ac:dyDescent="0.15">
      <c r="A45" s="562">
        <v>18</v>
      </c>
      <c r="B45" s="563"/>
      <c r="C45" s="564"/>
      <c r="D45" s="564"/>
      <c r="E45" s="564"/>
      <c r="F45" s="564"/>
      <c r="G45" s="564"/>
      <c r="H45" s="564"/>
      <c r="I45" s="564"/>
      <c r="J45" s="564"/>
      <c r="K45" s="564"/>
      <c r="L45" s="564"/>
      <c r="M45" s="564"/>
      <c r="N45" s="564"/>
      <c r="O45" s="564"/>
      <c r="P45" s="565"/>
      <c r="Q45" s="566"/>
      <c r="R45" s="567"/>
      <c r="S45" s="567"/>
      <c r="T45" s="567"/>
      <c r="U45" s="567"/>
      <c r="V45" s="567"/>
      <c r="W45" s="567"/>
      <c r="X45" s="567"/>
      <c r="Y45" s="567"/>
      <c r="Z45" s="567"/>
      <c r="AA45" s="567"/>
      <c r="AB45" s="567"/>
      <c r="AC45" s="567"/>
      <c r="AD45" s="567"/>
      <c r="AE45" s="568"/>
      <c r="AF45" s="569"/>
      <c r="AG45" s="570"/>
      <c r="AH45" s="570"/>
      <c r="AI45" s="570"/>
      <c r="AJ45" s="571"/>
      <c r="AK45" s="631"/>
      <c r="AL45" s="632"/>
      <c r="AM45" s="632"/>
      <c r="AN45" s="632"/>
      <c r="AO45" s="632"/>
      <c r="AP45" s="632"/>
      <c r="AQ45" s="632"/>
      <c r="AR45" s="632"/>
      <c r="AS45" s="632"/>
      <c r="AT45" s="632"/>
      <c r="AU45" s="632"/>
      <c r="AV45" s="632"/>
      <c r="AW45" s="632"/>
      <c r="AX45" s="632"/>
      <c r="AY45" s="632"/>
      <c r="AZ45" s="633"/>
      <c r="BA45" s="633"/>
      <c r="BB45" s="633"/>
      <c r="BC45" s="633"/>
      <c r="BD45" s="633"/>
      <c r="BE45" s="634"/>
      <c r="BF45" s="634"/>
      <c r="BG45" s="634"/>
      <c r="BH45" s="634"/>
      <c r="BI45" s="635"/>
      <c r="BJ45" s="509"/>
      <c r="BK45" s="509"/>
      <c r="BL45" s="509"/>
      <c r="BM45" s="509"/>
      <c r="BN45" s="509"/>
      <c r="BO45" s="613"/>
      <c r="BP45" s="613"/>
      <c r="BQ45" s="576">
        <v>39</v>
      </c>
      <c r="BR45" s="577"/>
      <c r="BS45" s="578"/>
      <c r="BT45" s="579"/>
      <c r="BU45" s="579"/>
      <c r="BV45" s="579"/>
      <c r="BW45" s="579"/>
      <c r="BX45" s="579"/>
      <c r="BY45" s="579"/>
      <c r="BZ45" s="579"/>
      <c r="CA45" s="579"/>
      <c r="CB45" s="579"/>
      <c r="CC45" s="579"/>
      <c r="CD45" s="579"/>
      <c r="CE45" s="579"/>
      <c r="CF45" s="579"/>
      <c r="CG45" s="580"/>
      <c r="CH45" s="581"/>
      <c r="CI45" s="582"/>
      <c r="CJ45" s="582"/>
      <c r="CK45" s="582"/>
      <c r="CL45" s="583"/>
      <c r="CM45" s="581"/>
      <c r="CN45" s="582"/>
      <c r="CO45" s="582"/>
      <c r="CP45" s="582"/>
      <c r="CQ45" s="583"/>
      <c r="CR45" s="581"/>
      <c r="CS45" s="582"/>
      <c r="CT45" s="582"/>
      <c r="CU45" s="582"/>
      <c r="CV45" s="583"/>
      <c r="CW45" s="581"/>
      <c r="CX45" s="582"/>
      <c r="CY45" s="582"/>
      <c r="CZ45" s="582"/>
      <c r="DA45" s="583"/>
      <c r="DB45" s="581"/>
      <c r="DC45" s="582"/>
      <c r="DD45" s="582"/>
      <c r="DE45" s="582"/>
      <c r="DF45" s="583"/>
      <c r="DG45" s="581"/>
      <c r="DH45" s="582"/>
      <c r="DI45" s="582"/>
      <c r="DJ45" s="582"/>
      <c r="DK45" s="583"/>
      <c r="DL45" s="581"/>
      <c r="DM45" s="582"/>
      <c r="DN45" s="582"/>
      <c r="DO45" s="582"/>
      <c r="DP45" s="583"/>
      <c r="DQ45" s="581"/>
      <c r="DR45" s="582"/>
      <c r="DS45" s="582"/>
      <c r="DT45" s="582"/>
      <c r="DU45" s="583"/>
      <c r="DV45" s="584"/>
      <c r="DW45" s="585"/>
      <c r="DX45" s="585"/>
      <c r="DY45" s="585"/>
      <c r="DZ45" s="586"/>
      <c r="EA45" s="499"/>
    </row>
    <row r="46" spans="1:131" s="500" customFormat="1" ht="26.25" customHeight="1" x14ac:dyDescent="0.15">
      <c r="A46" s="562">
        <v>19</v>
      </c>
      <c r="B46" s="563"/>
      <c r="C46" s="564"/>
      <c r="D46" s="564"/>
      <c r="E46" s="564"/>
      <c r="F46" s="564"/>
      <c r="G46" s="564"/>
      <c r="H46" s="564"/>
      <c r="I46" s="564"/>
      <c r="J46" s="564"/>
      <c r="K46" s="564"/>
      <c r="L46" s="564"/>
      <c r="M46" s="564"/>
      <c r="N46" s="564"/>
      <c r="O46" s="564"/>
      <c r="P46" s="565"/>
      <c r="Q46" s="566"/>
      <c r="R46" s="567"/>
      <c r="S46" s="567"/>
      <c r="T46" s="567"/>
      <c r="U46" s="567"/>
      <c r="V46" s="567"/>
      <c r="W46" s="567"/>
      <c r="X46" s="567"/>
      <c r="Y46" s="567"/>
      <c r="Z46" s="567"/>
      <c r="AA46" s="567"/>
      <c r="AB46" s="567"/>
      <c r="AC46" s="567"/>
      <c r="AD46" s="567"/>
      <c r="AE46" s="568"/>
      <c r="AF46" s="569"/>
      <c r="AG46" s="570"/>
      <c r="AH46" s="570"/>
      <c r="AI46" s="570"/>
      <c r="AJ46" s="571"/>
      <c r="AK46" s="631"/>
      <c r="AL46" s="632"/>
      <c r="AM46" s="632"/>
      <c r="AN46" s="632"/>
      <c r="AO46" s="632"/>
      <c r="AP46" s="632"/>
      <c r="AQ46" s="632"/>
      <c r="AR46" s="632"/>
      <c r="AS46" s="632"/>
      <c r="AT46" s="632"/>
      <c r="AU46" s="632"/>
      <c r="AV46" s="632"/>
      <c r="AW46" s="632"/>
      <c r="AX46" s="632"/>
      <c r="AY46" s="632"/>
      <c r="AZ46" s="633"/>
      <c r="BA46" s="633"/>
      <c r="BB46" s="633"/>
      <c r="BC46" s="633"/>
      <c r="BD46" s="633"/>
      <c r="BE46" s="634"/>
      <c r="BF46" s="634"/>
      <c r="BG46" s="634"/>
      <c r="BH46" s="634"/>
      <c r="BI46" s="635"/>
      <c r="BJ46" s="509"/>
      <c r="BK46" s="509"/>
      <c r="BL46" s="509"/>
      <c r="BM46" s="509"/>
      <c r="BN46" s="509"/>
      <c r="BO46" s="613"/>
      <c r="BP46" s="613"/>
      <c r="BQ46" s="576">
        <v>40</v>
      </c>
      <c r="BR46" s="577"/>
      <c r="BS46" s="578"/>
      <c r="BT46" s="579"/>
      <c r="BU46" s="579"/>
      <c r="BV46" s="579"/>
      <c r="BW46" s="579"/>
      <c r="BX46" s="579"/>
      <c r="BY46" s="579"/>
      <c r="BZ46" s="579"/>
      <c r="CA46" s="579"/>
      <c r="CB46" s="579"/>
      <c r="CC46" s="579"/>
      <c r="CD46" s="579"/>
      <c r="CE46" s="579"/>
      <c r="CF46" s="579"/>
      <c r="CG46" s="580"/>
      <c r="CH46" s="581"/>
      <c r="CI46" s="582"/>
      <c r="CJ46" s="582"/>
      <c r="CK46" s="582"/>
      <c r="CL46" s="583"/>
      <c r="CM46" s="581"/>
      <c r="CN46" s="582"/>
      <c r="CO46" s="582"/>
      <c r="CP46" s="582"/>
      <c r="CQ46" s="583"/>
      <c r="CR46" s="581"/>
      <c r="CS46" s="582"/>
      <c r="CT46" s="582"/>
      <c r="CU46" s="582"/>
      <c r="CV46" s="583"/>
      <c r="CW46" s="581"/>
      <c r="CX46" s="582"/>
      <c r="CY46" s="582"/>
      <c r="CZ46" s="582"/>
      <c r="DA46" s="583"/>
      <c r="DB46" s="581"/>
      <c r="DC46" s="582"/>
      <c r="DD46" s="582"/>
      <c r="DE46" s="582"/>
      <c r="DF46" s="583"/>
      <c r="DG46" s="581"/>
      <c r="DH46" s="582"/>
      <c r="DI46" s="582"/>
      <c r="DJ46" s="582"/>
      <c r="DK46" s="583"/>
      <c r="DL46" s="581"/>
      <c r="DM46" s="582"/>
      <c r="DN46" s="582"/>
      <c r="DO46" s="582"/>
      <c r="DP46" s="583"/>
      <c r="DQ46" s="581"/>
      <c r="DR46" s="582"/>
      <c r="DS46" s="582"/>
      <c r="DT46" s="582"/>
      <c r="DU46" s="583"/>
      <c r="DV46" s="584"/>
      <c r="DW46" s="585"/>
      <c r="DX46" s="585"/>
      <c r="DY46" s="585"/>
      <c r="DZ46" s="586"/>
      <c r="EA46" s="499"/>
    </row>
    <row r="47" spans="1:131" s="500" customFormat="1" ht="26.25" customHeight="1" x14ac:dyDescent="0.15">
      <c r="A47" s="562">
        <v>20</v>
      </c>
      <c r="B47" s="563"/>
      <c r="C47" s="564"/>
      <c r="D47" s="564"/>
      <c r="E47" s="564"/>
      <c r="F47" s="564"/>
      <c r="G47" s="564"/>
      <c r="H47" s="564"/>
      <c r="I47" s="564"/>
      <c r="J47" s="564"/>
      <c r="K47" s="564"/>
      <c r="L47" s="564"/>
      <c r="M47" s="564"/>
      <c r="N47" s="564"/>
      <c r="O47" s="564"/>
      <c r="P47" s="565"/>
      <c r="Q47" s="566"/>
      <c r="R47" s="567"/>
      <c r="S47" s="567"/>
      <c r="T47" s="567"/>
      <c r="U47" s="567"/>
      <c r="V47" s="567"/>
      <c r="W47" s="567"/>
      <c r="X47" s="567"/>
      <c r="Y47" s="567"/>
      <c r="Z47" s="567"/>
      <c r="AA47" s="567"/>
      <c r="AB47" s="567"/>
      <c r="AC47" s="567"/>
      <c r="AD47" s="567"/>
      <c r="AE47" s="568"/>
      <c r="AF47" s="569"/>
      <c r="AG47" s="570"/>
      <c r="AH47" s="570"/>
      <c r="AI47" s="570"/>
      <c r="AJ47" s="571"/>
      <c r="AK47" s="631"/>
      <c r="AL47" s="632"/>
      <c r="AM47" s="632"/>
      <c r="AN47" s="632"/>
      <c r="AO47" s="632"/>
      <c r="AP47" s="632"/>
      <c r="AQ47" s="632"/>
      <c r="AR47" s="632"/>
      <c r="AS47" s="632"/>
      <c r="AT47" s="632"/>
      <c r="AU47" s="632"/>
      <c r="AV47" s="632"/>
      <c r="AW47" s="632"/>
      <c r="AX47" s="632"/>
      <c r="AY47" s="632"/>
      <c r="AZ47" s="633"/>
      <c r="BA47" s="633"/>
      <c r="BB47" s="633"/>
      <c r="BC47" s="633"/>
      <c r="BD47" s="633"/>
      <c r="BE47" s="634"/>
      <c r="BF47" s="634"/>
      <c r="BG47" s="634"/>
      <c r="BH47" s="634"/>
      <c r="BI47" s="635"/>
      <c r="BJ47" s="509"/>
      <c r="BK47" s="509"/>
      <c r="BL47" s="509"/>
      <c r="BM47" s="509"/>
      <c r="BN47" s="509"/>
      <c r="BO47" s="613"/>
      <c r="BP47" s="613"/>
      <c r="BQ47" s="576">
        <v>41</v>
      </c>
      <c r="BR47" s="577"/>
      <c r="BS47" s="578"/>
      <c r="BT47" s="579"/>
      <c r="BU47" s="579"/>
      <c r="BV47" s="579"/>
      <c r="BW47" s="579"/>
      <c r="BX47" s="579"/>
      <c r="BY47" s="579"/>
      <c r="BZ47" s="579"/>
      <c r="CA47" s="579"/>
      <c r="CB47" s="579"/>
      <c r="CC47" s="579"/>
      <c r="CD47" s="579"/>
      <c r="CE47" s="579"/>
      <c r="CF47" s="579"/>
      <c r="CG47" s="580"/>
      <c r="CH47" s="581"/>
      <c r="CI47" s="582"/>
      <c r="CJ47" s="582"/>
      <c r="CK47" s="582"/>
      <c r="CL47" s="583"/>
      <c r="CM47" s="581"/>
      <c r="CN47" s="582"/>
      <c r="CO47" s="582"/>
      <c r="CP47" s="582"/>
      <c r="CQ47" s="583"/>
      <c r="CR47" s="581"/>
      <c r="CS47" s="582"/>
      <c r="CT47" s="582"/>
      <c r="CU47" s="582"/>
      <c r="CV47" s="583"/>
      <c r="CW47" s="581"/>
      <c r="CX47" s="582"/>
      <c r="CY47" s="582"/>
      <c r="CZ47" s="582"/>
      <c r="DA47" s="583"/>
      <c r="DB47" s="581"/>
      <c r="DC47" s="582"/>
      <c r="DD47" s="582"/>
      <c r="DE47" s="582"/>
      <c r="DF47" s="583"/>
      <c r="DG47" s="581"/>
      <c r="DH47" s="582"/>
      <c r="DI47" s="582"/>
      <c r="DJ47" s="582"/>
      <c r="DK47" s="583"/>
      <c r="DL47" s="581"/>
      <c r="DM47" s="582"/>
      <c r="DN47" s="582"/>
      <c r="DO47" s="582"/>
      <c r="DP47" s="583"/>
      <c r="DQ47" s="581"/>
      <c r="DR47" s="582"/>
      <c r="DS47" s="582"/>
      <c r="DT47" s="582"/>
      <c r="DU47" s="583"/>
      <c r="DV47" s="584"/>
      <c r="DW47" s="585"/>
      <c r="DX47" s="585"/>
      <c r="DY47" s="585"/>
      <c r="DZ47" s="586"/>
      <c r="EA47" s="499"/>
    </row>
    <row r="48" spans="1:131" s="500" customFormat="1" ht="26.25" customHeight="1" x14ac:dyDescent="0.15">
      <c r="A48" s="562">
        <v>21</v>
      </c>
      <c r="B48" s="563"/>
      <c r="C48" s="564"/>
      <c r="D48" s="564"/>
      <c r="E48" s="564"/>
      <c r="F48" s="564"/>
      <c r="G48" s="564"/>
      <c r="H48" s="564"/>
      <c r="I48" s="564"/>
      <c r="J48" s="564"/>
      <c r="K48" s="564"/>
      <c r="L48" s="564"/>
      <c r="M48" s="564"/>
      <c r="N48" s="564"/>
      <c r="O48" s="564"/>
      <c r="P48" s="565"/>
      <c r="Q48" s="566"/>
      <c r="R48" s="567"/>
      <c r="S48" s="567"/>
      <c r="T48" s="567"/>
      <c r="U48" s="567"/>
      <c r="V48" s="567"/>
      <c r="W48" s="567"/>
      <c r="X48" s="567"/>
      <c r="Y48" s="567"/>
      <c r="Z48" s="567"/>
      <c r="AA48" s="567"/>
      <c r="AB48" s="567"/>
      <c r="AC48" s="567"/>
      <c r="AD48" s="567"/>
      <c r="AE48" s="568"/>
      <c r="AF48" s="569"/>
      <c r="AG48" s="570"/>
      <c r="AH48" s="570"/>
      <c r="AI48" s="570"/>
      <c r="AJ48" s="571"/>
      <c r="AK48" s="631"/>
      <c r="AL48" s="632"/>
      <c r="AM48" s="632"/>
      <c r="AN48" s="632"/>
      <c r="AO48" s="632"/>
      <c r="AP48" s="632"/>
      <c r="AQ48" s="632"/>
      <c r="AR48" s="632"/>
      <c r="AS48" s="632"/>
      <c r="AT48" s="632"/>
      <c r="AU48" s="632"/>
      <c r="AV48" s="632"/>
      <c r="AW48" s="632"/>
      <c r="AX48" s="632"/>
      <c r="AY48" s="632"/>
      <c r="AZ48" s="633"/>
      <c r="BA48" s="633"/>
      <c r="BB48" s="633"/>
      <c r="BC48" s="633"/>
      <c r="BD48" s="633"/>
      <c r="BE48" s="634"/>
      <c r="BF48" s="634"/>
      <c r="BG48" s="634"/>
      <c r="BH48" s="634"/>
      <c r="BI48" s="635"/>
      <c r="BJ48" s="509"/>
      <c r="BK48" s="509"/>
      <c r="BL48" s="509"/>
      <c r="BM48" s="509"/>
      <c r="BN48" s="509"/>
      <c r="BO48" s="613"/>
      <c r="BP48" s="613"/>
      <c r="BQ48" s="576">
        <v>42</v>
      </c>
      <c r="BR48" s="577"/>
      <c r="BS48" s="578"/>
      <c r="BT48" s="579"/>
      <c r="BU48" s="579"/>
      <c r="BV48" s="579"/>
      <c r="BW48" s="579"/>
      <c r="BX48" s="579"/>
      <c r="BY48" s="579"/>
      <c r="BZ48" s="579"/>
      <c r="CA48" s="579"/>
      <c r="CB48" s="579"/>
      <c r="CC48" s="579"/>
      <c r="CD48" s="579"/>
      <c r="CE48" s="579"/>
      <c r="CF48" s="579"/>
      <c r="CG48" s="580"/>
      <c r="CH48" s="581"/>
      <c r="CI48" s="582"/>
      <c r="CJ48" s="582"/>
      <c r="CK48" s="582"/>
      <c r="CL48" s="583"/>
      <c r="CM48" s="581"/>
      <c r="CN48" s="582"/>
      <c r="CO48" s="582"/>
      <c r="CP48" s="582"/>
      <c r="CQ48" s="583"/>
      <c r="CR48" s="581"/>
      <c r="CS48" s="582"/>
      <c r="CT48" s="582"/>
      <c r="CU48" s="582"/>
      <c r="CV48" s="583"/>
      <c r="CW48" s="581"/>
      <c r="CX48" s="582"/>
      <c r="CY48" s="582"/>
      <c r="CZ48" s="582"/>
      <c r="DA48" s="583"/>
      <c r="DB48" s="581"/>
      <c r="DC48" s="582"/>
      <c r="DD48" s="582"/>
      <c r="DE48" s="582"/>
      <c r="DF48" s="583"/>
      <c r="DG48" s="581"/>
      <c r="DH48" s="582"/>
      <c r="DI48" s="582"/>
      <c r="DJ48" s="582"/>
      <c r="DK48" s="583"/>
      <c r="DL48" s="581"/>
      <c r="DM48" s="582"/>
      <c r="DN48" s="582"/>
      <c r="DO48" s="582"/>
      <c r="DP48" s="583"/>
      <c r="DQ48" s="581"/>
      <c r="DR48" s="582"/>
      <c r="DS48" s="582"/>
      <c r="DT48" s="582"/>
      <c r="DU48" s="583"/>
      <c r="DV48" s="584"/>
      <c r="DW48" s="585"/>
      <c r="DX48" s="585"/>
      <c r="DY48" s="585"/>
      <c r="DZ48" s="586"/>
      <c r="EA48" s="499"/>
    </row>
    <row r="49" spans="1:131" s="500" customFormat="1" ht="26.25" customHeight="1" x14ac:dyDescent="0.15">
      <c r="A49" s="562">
        <v>22</v>
      </c>
      <c r="B49" s="563"/>
      <c r="C49" s="564"/>
      <c r="D49" s="564"/>
      <c r="E49" s="564"/>
      <c r="F49" s="564"/>
      <c r="G49" s="564"/>
      <c r="H49" s="564"/>
      <c r="I49" s="564"/>
      <c r="J49" s="564"/>
      <c r="K49" s="564"/>
      <c r="L49" s="564"/>
      <c r="M49" s="564"/>
      <c r="N49" s="564"/>
      <c r="O49" s="564"/>
      <c r="P49" s="565"/>
      <c r="Q49" s="566"/>
      <c r="R49" s="567"/>
      <c r="S49" s="567"/>
      <c r="T49" s="567"/>
      <c r="U49" s="567"/>
      <c r="V49" s="567"/>
      <c r="W49" s="567"/>
      <c r="X49" s="567"/>
      <c r="Y49" s="567"/>
      <c r="Z49" s="567"/>
      <c r="AA49" s="567"/>
      <c r="AB49" s="567"/>
      <c r="AC49" s="567"/>
      <c r="AD49" s="567"/>
      <c r="AE49" s="568"/>
      <c r="AF49" s="569"/>
      <c r="AG49" s="570"/>
      <c r="AH49" s="570"/>
      <c r="AI49" s="570"/>
      <c r="AJ49" s="571"/>
      <c r="AK49" s="631"/>
      <c r="AL49" s="632"/>
      <c r="AM49" s="632"/>
      <c r="AN49" s="632"/>
      <c r="AO49" s="632"/>
      <c r="AP49" s="632"/>
      <c r="AQ49" s="632"/>
      <c r="AR49" s="632"/>
      <c r="AS49" s="632"/>
      <c r="AT49" s="632"/>
      <c r="AU49" s="632"/>
      <c r="AV49" s="632"/>
      <c r="AW49" s="632"/>
      <c r="AX49" s="632"/>
      <c r="AY49" s="632"/>
      <c r="AZ49" s="633"/>
      <c r="BA49" s="633"/>
      <c r="BB49" s="633"/>
      <c r="BC49" s="633"/>
      <c r="BD49" s="633"/>
      <c r="BE49" s="634"/>
      <c r="BF49" s="634"/>
      <c r="BG49" s="634"/>
      <c r="BH49" s="634"/>
      <c r="BI49" s="635"/>
      <c r="BJ49" s="509"/>
      <c r="BK49" s="509"/>
      <c r="BL49" s="509"/>
      <c r="BM49" s="509"/>
      <c r="BN49" s="509"/>
      <c r="BO49" s="613"/>
      <c r="BP49" s="613"/>
      <c r="BQ49" s="576">
        <v>43</v>
      </c>
      <c r="BR49" s="577"/>
      <c r="BS49" s="578"/>
      <c r="BT49" s="579"/>
      <c r="BU49" s="579"/>
      <c r="BV49" s="579"/>
      <c r="BW49" s="579"/>
      <c r="BX49" s="579"/>
      <c r="BY49" s="579"/>
      <c r="BZ49" s="579"/>
      <c r="CA49" s="579"/>
      <c r="CB49" s="579"/>
      <c r="CC49" s="579"/>
      <c r="CD49" s="579"/>
      <c r="CE49" s="579"/>
      <c r="CF49" s="579"/>
      <c r="CG49" s="580"/>
      <c r="CH49" s="581"/>
      <c r="CI49" s="582"/>
      <c r="CJ49" s="582"/>
      <c r="CK49" s="582"/>
      <c r="CL49" s="583"/>
      <c r="CM49" s="581"/>
      <c r="CN49" s="582"/>
      <c r="CO49" s="582"/>
      <c r="CP49" s="582"/>
      <c r="CQ49" s="583"/>
      <c r="CR49" s="581"/>
      <c r="CS49" s="582"/>
      <c r="CT49" s="582"/>
      <c r="CU49" s="582"/>
      <c r="CV49" s="583"/>
      <c r="CW49" s="581"/>
      <c r="CX49" s="582"/>
      <c r="CY49" s="582"/>
      <c r="CZ49" s="582"/>
      <c r="DA49" s="583"/>
      <c r="DB49" s="581"/>
      <c r="DC49" s="582"/>
      <c r="DD49" s="582"/>
      <c r="DE49" s="582"/>
      <c r="DF49" s="583"/>
      <c r="DG49" s="581"/>
      <c r="DH49" s="582"/>
      <c r="DI49" s="582"/>
      <c r="DJ49" s="582"/>
      <c r="DK49" s="583"/>
      <c r="DL49" s="581"/>
      <c r="DM49" s="582"/>
      <c r="DN49" s="582"/>
      <c r="DO49" s="582"/>
      <c r="DP49" s="583"/>
      <c r="DQ49" s="581"/>
      <c r="DR49" s="582"/>
      <c r="DS49" s="582"/>
      <c r="DT49" s="582"/>
      <c r="DU49" s="583"/>
      <c r="DV49" s="584"/>
      <c r="DW49" s="585"/>
      <c r="DX49" s="585"/>
      <c r="DY49" s="585"/>
      <c r="DZ49" s="586"/>
      <c r="EA49" s="499"/>
    </row>
    <row r="50" spans="1:131" s="500" customFormat="1" ht="26.25" customHeight="1" x14ac:dyDescent="0.15">
      <c r="A50" s="562">
        <v>23</v>
      </c>
      <c r="B50" s="563"/>
      <c r="C50" s="564"/>
      <c r="D50" s="564"/>
      <c r="E50" s="564"/>
      <c r="F50" s="564"/>
      <c r="G50" s="564"/>
      <c r="H50" s="564"/>
      <c r="I50" s="564"/>
      <c r="J50" s="564"/>
      <c r="K50" s="564"/>
      <c r="L50" s="564"/>
      <c r="M50" s="564"/>
      <c r="N50" s="564"/>
      <c r="O50" s="564"/>
      <c r="P50" s="565"/>
      <c r="Q50" s="636"/>
      <c r="R50" s="637"/>
      <c r="S50" s="637"/>
      <c r="T50" s="637"/>
      <c r="U50" s="637"/>
      <c r="V50" s="637"/>
      <c r="W50" s="637"/>
      <c r="X50" s="637"/>
      <c r="Y50" s="637"/>
      <c r="Z50" s="637"/>
      <c r="AA50" s="637"/>
      <c r="AB50" s="637"/>
      <c r="AC50" s="637"/>
      <c r="AD50" s="637"/>
      <c r="AE50" s="638"/>
      <c r="AF50" s="569"/>
      <c r="AG50" s="570"/>
      <c r="AH50" s="570"/>
      <c r="AI50" s="570"/>
      <c r="AJ50" s="571"/>
      <c r="AK50" s="639"/>
      <c r="AL50" s="637"/>
      <c r="AM50" s="637"/>
      <c r="AN50" s="637"/>
      <c r="AO50" s="637"/>
      <c r="AP50" s="637"/>
      <c r="AQ50" s="637"/>
      <c r="AR50" s="637"/>
      <c r="AS50" s="637"/>
      <c r="AT50" s="637"/>
      <c r="AU50" s="637"/>
      <c r="AV50" s="637"/>
      <c r="AW50" s="637"/>
      <c r="AX50" s="637"/>
      <c r="AY50" s="637"/>
      <c r="AZ50" s="640"/>
      <c r="BA50" s="640"/>
      <c r="BB50" s="640"/>
      <c r="BC50" s="640"/>
      <c r="BD50" s="640"/>
      <c r="BE50" s="634"/>
      <c r="BF50" s="634"/>
      <c r="BG50" s="634"/>
      <c r="BH50" s="634"/>
      <c r="BI50" s="635"/>
      <c r="BJ50" s="509"/>
      <c r="BK50" s="509"/>
      <c r="BL50" s="509"/>
      <c r="BM50" s="509"/>
      <c r="BN50" s="509"/>
      <c r="BO50" s="613"/>
      <c r="BP50" s="613"/>
      <c r="BQ50" s="576">
        <v>44</v>
      </c>
      <c r="BR50" s="577"/>
      <c r="BS50" s="578"/>
      <c r="BT50" s="579"/>
      <c r="BU50" s="579"/>
      <c r="BV50" s="579"/>
      <c r="BW50" s="579"/>
      <c r="BX50" s="579"/>
      <c r="BY50" s="579"/>
      <c r="BZ50" s="579"/>
      <c r="CA50" s="579"/>
      <c r="CB50" s="579"/>
      <c r="CC50" s="579"/>
      <c r="CD50" s="579"/>
      <c r="CE50" s="579"/>
      <c r="CF50" s="579"/>
      <c r="CG50" s="580"/>
      <c r="CH50" s="581"/>
      <c r="CI50" s="582"/>
      <c r="CJ50" s="582"/>
      <c r="CK50" s="582"/>
      <c r="CL50" s="583"/>
      <c r="CM50" s="581"/>
      <c r="CN50" s="582"/>
      <c r="CO50" s="582"/>
      <c r="CP50" s="582"/>
      <c r="CQ50" s="583"/>
      <c r="CR50" s="581"/>
      <c r="CS50" s="582"/>
      <c r="CT50" s="582"/>
      <c r="CU50" s="582"/>
      <c r="CV50" s="583"/>
      <c r="CW50" s="581"/>
      <c r="CX50" s="582"/>
      <c r="CY50" s="582"/>
      <c r="CZ50" s="582"/>
      <c r="DA50" s="583"/>
      <c r="DB50" s="581"/>
      <c r="DC50" s="582"/>
      <c r="DD50" s="582"/>
      <c r="DE50" s="582"/>
      <c r="DF50" s="583"/>
      <c r="DG50" s="581"/>
      <c r="DH50" s="582"/>
      <c r="DI50" s="582"/>
      <c r="DJ50" s="582"/>
      <c r="DK50" s="583"/>
      <c r="DL50" s="581"/>
      <c r="DM50" s="582"/>
      <c r="DN50" s="582"/>
      <c r="DO50" s="582"/>
      <c r="DP50" s="583"/>
      <c r="DQ50" s="581"/>
      <c r="DR50" s="582"/>
      <c r="DS50" s="582"/>
      <c r="DT50" s="582"/>
      <c r="DU50" s="583"/>
      <c r="DV50" s="584"/>
      <c r="DW50" s="585"/>
      <c r="DX50" s="585"/>
      <c r="DY50" s="585"/>
      <c r="DZ50" s="586"/>
      <c r="EA50" s="499"/>
    </row>
    <row r="51" spans="1:131" s="500" customFormat="1" ht="26.25" customHeight="1" x14ac:dyDescent="0.15">
      <c r="A51" s="562">
        <v>24</v>
      </c>
      <c r="B51" s="563"/>
      <c r="C51" s="564"/>
      <c r="D51" s="564"/>
      <c r="E51" s="564"/>
      <c r="F51" s="564"/>
      <c r="G51" s="564"/>
      <c r="H51" s="564"/>
      <c r="I51" s="564"/>
      <c r="J51" s="564"/>
      <c r="K51" s="564"/>
      <c r="L51" s="564"/>
      <c r="M51" s="564"/>
      <c r="N51" s="564"/>
      <c r="O51" s="564"/>
      <c r="P51" s="565"/>
      <c r="Q51" s="636"/>
      <c r="R51" s="637"/>
      <c r="S51" s="637"/>
      <c r="T51" s="637"/>
      <c r="U51" s="637"/>
      <c r="V51" s="637"/>
      <c r="W51" s="637"/>
      <c r="X51" s="637"/>
      <c r="Y51" s="637"/>
      <c r="Z51" s="637"/>
      <c r="AA51" s="637"/>
      <c r="AB51" s="637"/>
      <c r="AC51" s="637"/>
      <c r="AD51" s="637"/>
      <c r="AE51" s="638"/>
      <c r="AF51" s="569"/>
      <c r="AG51" s="570"/>
      <c r="AH51" s="570"/>
      <c r="AI51" s="570"/>
      <c r="AJ51" s="571"/>
      <c r="AK51" s="639"/>
      <c r="AL51" s="637"/>
      <c r="AM51" s="637"/>
      <c r="AN51" s="637"/>
      <c r="AO51" s="637"/>
      <c r="AP51" s="637"/>
      <c r="AQ51" s="637"/>
      <c r="AR51" s="637"/>
      <c r="AS51" s="637"/>
      <c r="AT51" s="637"/>
      <c r="AU51" s="637"/>
      <c r="AV51" s="637"/>
      <c r="AW51" s="637"/>
      <c r="AX51" s="637"/>
      <c r="AY51" s="637"/>
      <c r="AZ51" s="640"/>
      <c r="BA51" s="640"/>
      <c r="BB51" s="640"/>
      <c r="BC51" s="640"/>
      <c r="BD51" s="640"/>
      <c r="BE51" s="634"/>
      <c r="BF51" s="634"/>
      <c r="BG51" s="634"/>
      <c r="BH51" s="634"/>
      <c r="BI51" s="635"/>
      <c r="BJ51" s="509"/>
      <c r="BK51" s="509"/>
      <c r="BL51" s="509"/>
      <c r="BM51" s="509"/>
      <c r="BN51" s="509"/>
      <c r="BO51" s="613"/>
      <c r="BP51" s="613"/>
      <c r="BQ51" s="576">
        <v>45</v>
      </c>
      <c r="BR51" s="577"/>
      <c r="BS51" s="578"/>
      <c r="BT51" s="579"/>
      <c r="BU51" s="579"/>
      <c r="BV51" s="579"/>
      <c r="BW51" s="579"/>
      <c r="BX51" s="579"/>
      <c r="BY51" s="579"/>
      <c r="BZ51" s="579"/>
      <c r="CA51" s="579"/>
      <c r="CB51" s="579"/>
      <c r="CC51" s="579"/>
      <c r="CD51" s="579"/>
      <c r="CE51" s="579"/>
      <c r="CF51" s="579"/>
      <c r="CG51" s="580"/>
      <c r="CH51" s="581"/>
      <c r="CI51" s="582"/>
      <c r="CJ51" s="582"/>
      <c r="CK51" s="582"/>
      <c r="CL51" s="583"/>
      <c r="CM51" s="581"/>
      <c r="CN51" s="582"/>
      <c r="CO51" s="582"/>
      <c r="CP51" s="582"/>
      <c r="CQ51" s="583"/>
      <c r="CR51" s="581"/>
      <c r="CS51" s="582"/>
      <c r="CT51" s="582"/>
      <c r="CU51" s="582"/>
      <c r="CV51" s="583"/>
      <c r="CW51" s="581"/>
      <c r="CX51" s="582"/>
      <c r="CY51" s="582"/>
      <c r="CZ51" s="582"/>
      <c r="DA51" s="583"/>
      <c r="DB51" s="581"/>
      <c r="DC51" s="582"/>
      <c r="DD51" s="582"/>
      <c r="DE51" s="582"/>
      <c r="DF51" s="583"/>
      <c r="DG51" s="581"/>
      <c r="DH51" s="582"/>
      <c r="DI51" s="582"/>
      <c r="DJ51" s="582"/>
      <c r="DK51" s="583"/>
      <c r="DL51" s="581"/>
      <c r="DM51" s="582"/>
      <c r="DN51" s="582"/>
      <c r="DO51" s="582"/>
      <c r="DP51" s="583"/>
      <c r="DQ51" s="581"/>
      <c r="DR51" s="582"/>
      <c r="DS51" s="582"/>
      <c r="DT51" s="582"/>
      <c r="DU51" s="583"/>
      <c r="DV51" s="584"/>
      <c r="DW51" s="585"/>
      <c r="DX51" s="585"/>
      <c r="DY51" s="585"/>
      <c r="DZ51" s="586"/>
      <c r="EA51" s="499"/>
    </row>
    <row r="52" spans="1:131" s="500" customFormat="1" ht="26.25" customHeight="1" x14ac:dyDescent="0.15">
      <c r="A52" s="562">
        <v>25</v>
      </c>
      <c r="B52" s="563"/>
      <c r="C52" s="564"/>
      <c r="D52" s="564"/>
      <c r="E52" s="564"/>
      <c r="F52" s="564"/>
      <c r="G52" s="564"/>
      <c r="H52" s="564"/>
      <c r="I52" s="564"/>
      <c r="J52" s="564"/>
      <c r="K52" s="564"/>
      <c r="L52" s="564"/>
      <c r="M52" s="564"/>
      <c r="N52" s="564"/>
      <c r="O52" s="564"/>
      <c r="P52" s="565"/>
      <c r="Q52" s="636"/>
      <c r="R52" s="637"/>
      <c r="S52" s="637"/>
      <c r="T52" s="637"/>
      <c r="U52" s="637"/>
      <c r="V52" s="637"/>
      <c r="W52" s="637"/>
      <c r="X52" s="637"/>
      <c r="Y52" s="637"/>
      <c r="Z52" s="637"/>
      <c r="AA52" s="637"/>
      <c r="AB52" s="637"/>
      <c r="AC52" s="637"/>
      <c r="AD52" s="637"/>
      <c r="AE52" s="638"/>
      <c r="AF52" s="569"/>
      <c r="AG52" s="570"/>
      <c r="AH52" s="570"/>
      <c r="AI52" s="570"/>
      <c r="AJ52" s="571"/>
      <c r="AK52" s="639"/>
      <c r="AL52" s="637"/>
      <c r="AM52" s="637"/>
      <c r="AN52" s="637"/>
      <c r="AO52" s="637"/>
      <c r="AP52" s="637"/>
      <c r="AQ52" s="637"/>
      <c r="AR52" s="637"/>
      <c r="AS52" s="637"/>
      <c r="AT52" s="637"/>
      <c r="AU52" s="637"/>
      <c r="AV52" s="637"/>
      <c r="AW52" s="637"/>
      <c r="AX52" s="637"/>
      <c r="AY52" s="637"/>
      <c r="AZ52" s="640"/>
      <c r="BA52" s="640"/>
      <c r="BB52" s="640"/>
      <c r="BC52" s="640"/>
      <c r="BD52" s="640"/>
      <c r="BE52" s="634"/>
      <c r="BF52" s="634"/>
      <c r="BG52" s="634"/>
      <c r="BH52" s="634"/>
      <c r="BI52" s="635"/>
      <c r="BJ52" s="509"/>
      <c r="BK52" s="509"/>
      <c r="BL52" s="509"/>
      <c r="BM52" s="509"/>
      <c r="BN52" s="509"/>
      <c r="BO52" s="613"/>
      <c r="BP52" s="613"/>
      <c r="BQ52" s="576">
        <v>46</v>
      </c>
      <c r="BR52" s="577"/>
      <c r="BS52" s="578"/>
      <c r="BT52" s="579"/>
      <c r="BU52" s="579"/>
      <c r="BV52" s="579"/>
      <c r="BW52" s="579"/>
      <c r="BX52" s="579"/>
      <c r="BY52" s="579"/>
      <c r="BZ52" s="579"/>
      <c r="CA52" s="579"/>
      <c r="CB52" s="579"/>
      <c r="CC52" s="579"/>
      <c r="CD52" s="579"/>
      <c r="CE52" s="579"/>
      <c r="CF52" s="579"/>
      <c r="CG52" s="580"/>
      <c r="CH52" s="581"/>
      <c r="CI52" s="582"/>
      <c r="CJ52" s="582"/>
      <c r="CK52" s="582"/>
      <c r="CL52" s="583"/>
      <c r="CM52" s="581"/>
      <c r="CN52" s="582"/>
      <c r="CO52" s="582"/>
      <c r="CP52" s="582"/>
      <c r="CQ52" s="583"/>
      <c r="CR52" s="581"/>
      <c r="CS52" s="582"/>
      <c r="CT52" s="582"/>
      <c r="CU52" s="582"/>
      <c r="CV52" s="583"/>
      <c r="CW52" s="581"/>
      <c r="CX52" s="582"/>
      <c r="CY52" s="582"/>
      <c r="CZ52" s="582"/>
      <c r="DA52" s="583"/>
      <c r="DB52" s="581"/>
      <c r="DC52" s="582"/>
      <c r="DD52" s="582"/>
      <c r="DE52" s="582"/>
      <c r="DF52" s="583"/>
      <c r="DG52" s="581"/>
      <c r="DH52" s="582"/>
      <c r="DI52" s="582"/>
      <c r="DJ52" s="582"/>
      <c r="DK52" s="583"/>
      <c r="DL52" s="581"/>
      <c r="DM52" s="582"/>
      <c r="DN52" s="582"/>
      <c r="DO52" s="582"/>
      <c r="DP52" s="583"/>
      <c r="DQ52" s="581"/>
      <c r="DR52" s="582"/>
      <c r="DS52" s="582"/>
      <c r="DT52" s="582"/>
      <c r="DU52" s="583"/>
      <c r="DV52" s="584"/>
      <c r="DW52" s="585"/>
      <c r="DX52" s="585"/>
      <c r="DY52" s="585"/>
      <c r="DZ52" s="586"/>
      <c r="EA52" s="499"/>
    </row>
    <row r="53" spans="1:131" s="500" customFormat="1" ht="26.25" customHeight="1" x14ac:dyDescent="0.15">
      <c r="A53" s="562">
        <v>26</v>
      </c>
      <c r="B53" s="563"/>
      <c r="C53" s="564"/>
      <c r="D53" s="564"/>
      <c r="E53" s="564"/>
      <c r="F53" s="564"/>
      <c r="G53" s="564"/>
      <c r="H53" s="564"/>
      <c r="I53" s="564"/>
      <c r="J53" s="564"/>
      <c r="K53" s="564"/>
      <c r="L53" s="564"/>
      <c r="M53" s="564"/>
      <c r="N53" s="564"/>
      <c r="O53" s="564"/>
      <c r="P53" s="565"/>
      <c r="Q53" s="636"/>
      <c r="R53" s="637"/>
      <c r="S53" s="637"/>
      <c r="T53" s="637"/>
      <c r="U53" s="637"/>
      <c r="V53" s="637"/>
      <c r="W53" s="637"/>
      <c r="X53" s="637"/>
      <c r="Y53" s="637"/>
      <c r="Z53" s="637"/>
      <c r="AA53" s="637"/>
      <c r="AB53" s="637"/>
      <c r="AC53" s="637"/>
      <c r="AD53" s="637"/>
      <c r="AE53" s="638"/>
      <c r="AF53" s="569"/>
      <c r="AG53" s="570"/>
      <c r="AH53" s="570"/>
      <c r="AI53" s="570"/>
      <c r="AJ53" s="571"/>
      <c r="AK53" s="639"/>
      <c r="AL53" s="637"/>
      <c r="AM53" s="637"/>
      <c r="AN53" s="637"/>
      <c r="AO53" s="637"/>
      <c r="AP53" s="637"/>
      <c r="AQ53" s="637"/>
      <c r="AR53" s="637"/>
      <c r="AS53" s="637"/>
      <c r="AT53" s="637"/>
      <c r="AU53" s="637"/>
      <c r="AV53" s="637"/>
      <c r="AW53" s="637"/>
      <c r="AX53" s="637"/>
      <c r="AY53" s="637"/>
      <c r="AZ53" s="640"/>
      <c r="BA53" s="640"/>
      <c r="BB53" s="640"/>
      <c r="BC53" s="640"/>
      <c r="BD53" s="640"/>
      <c r="BE53" s="634"/>
      <c r="BF53" s="634"/>
      <c r="BG53" s="634"/>
      <c r="BH53" s="634"/>
      <c r="BI53" s="635"/>
      <c r="BJ53" s="509"/>
      <c r="BK53" s="509"/>
      <c r="BL53" s="509"/>
      <c r="BM53" s="509"/>
      <c r="BN53" s="509"/>
      <c r="BO53" s="613"/>
      <c r="BP53" s="613"/>
      <c r="BQ53" s="576">
        <v>47</v>
      </c>
      <c r="BR53" s="577"/>
      <c r="BS53" s="578"/>
      <c r="BT53" s="579"/>
      <c r="BU53" s="579"/>
      <c r="BV53" s="579"/>
      <c r="BW53" s="579"/>
      <c r="BX53" s="579"/>
      <c r="BY53" s="579"/>
      <c r="BZ53" s="579"/>
      <c r="CA53" s="579"/>
      <c r="CB53" s="579"/>
      <c r="CC53" s="579"/>
      <c r="CD53" s="579"/>
      <c r="CE53" s="579"/>
      <c r="CF53" s="579"/>
      <c r="CG53" s="580"/>
      <c r="CH53" s="581"/>
      <c r="CI53" s="582"/>
      <c r="CJ53" s="582"/>
      <c r="CK53" s="582"/>
      <c r="CL53" s="583"/>
      <c r="CM53" s="581"/>
      <c r="CN53" s="582"/>
      <c r="CO53" s="582"/>
      <c r="CP53" s="582"/>
      <c r="CQ53" s="583"/>
      <c r="CR53" s="581"/>
      <c r="CS53" s="582"/>
      <c r="CT53" s="582"/>
      <c r="CU53" s="582"/>
      <c r="CV53" s="583"/>
      <c r="CW53" s="581"/>
      <c r="CX53" s="582"/>
      <c r="CY53" s="582"/>
      <c r="CZ53" s="582"/>
      <c r="DA53" s="583"/>
      <c r="DB53" s="581"/>
      <c r="DC53" s="582"/>
      <c r="DD53" s="582"/>
      <c r="DE53" s="582"/>
      <c r="DF53" s="583"/>
      <c r="DG53" s="581"/>
      <c r="DH53" s="582"/>
      <c r="DI53" s="582"/>
      <c r="DJ53" s="582"/>
      <c r="DK53" s="583"/>
      <c r="DL53" s="581"/>
      <c r="DM53" s="582"/>
      <c r="DN53" s="582"/>
      <c r="DO53" s="582"/>
      <c r="DP53" s="583"/>
      <c r="DQ53" s="581"/>
      <c r="DR53" s="582"/>
      <c r="DS53" s="582"/>
      <c r="DT53" s="582"/>
      <c r="DU53" s="583"/>
      <c r="DV53" s="584"/>
      <c r="DW53" s="585"/>
      <c r="DX53" s="585"/>
      <c r="DY53" s="585"/>
      <c r="DZ53" s="586"/>
      <c r="EA53" s="499"/>
    </row>
    <row r="54" spans="1:131" s="500" customFormat="1" ht="26.25" customHeight="1" x14ac:dyDescent="0.15">
      <c r="A54" s="562">
        <v>27</v>
      </c>
      <c r="B54" s="563"/>
      <c r="C54" s="564"/>
      <c r="D54" s="564"/>
      <c r="E54" s="564"/>
      <c r="F54" s="564"/>
      <c r="G54" s="564"/>
      <c r="H54" s="564"/>
      <c r="I54" s="564"/>
      <c r="J54" s="564"/>
      <c r="K54" s="564"/>
      <c r="L54" s="564"/>
      <c r="M54" s="564"/>
      <c r="N54" s="564"/>
      <c r="O54" s="564"/>
      <c r="P54" s="565"/>
      <c r="Q54" s="636"/>
      <c r="R54" s="637"/>
      <c r="S54" s="637"/>
      <c r="T54" s="637"/>
      <c r="U54" s="637"/>
      <c r="V54" s="637"/>
      <c r="W54" s="637"/>
      <c r="X54" s="637"/>
      <c r="Y54" s="637"/>
      <c r="Z54" s="637"/>
      <c r="AA54" s="637"/>
      <c r="AB54" s="637"/>
      <c r="AC54" s="637"/>
      <c r="AD54" s="637"/>
      <c r="AE54" s="638"/>
      <c r="AF54" s="569"/>
      <c r="AG54" s="570"/>
      <c r="AH54" s="570"/>
      <c r="AI54" s="570"/>
      <c r="AJ54" s="571"/>
      <c r="AK54" s="639"/>
      <c r="AL54" s="637"/>
      <c r="AM54" s="637"/>
      <c r="AN54" s="637"/>
      <c r="AO54" s="637"/>
      <c r="AP54" s="637"/>
      <c r="AQ54" s="637"/>
      <c r="AR54" s="637"/>
      <c r="AS54" s="637"/>
      <c r="AT54" s="637"/>
      <c r="AU54" s="637"/>
      <c r="AV54" s="637"/>
      <c r="AW54" s="637"/>
      <c r="AX54" s="637"/>
      <c r="AY54" s="637"/>
      <c r="AZ54" s="640"/>
      <c r="BA54" s="640"/>
      <c r="BB54" s="640"/>
      <c r="BC54" s="640"/>
      <c r="BD54" s="640"/>
      <c r="BE54" s="634"/>
      <c r="BF54" s="634"/>
      <c r="BG54" s="634"/>
      <c r="BH54" s="634"/>
      <c r="BI54" s="635"/>
      <c r="BJ54" s="509"/>
      <c r="BK54" s="509"/>
      <c r="BL54" s="509"/>
      <c r="BM54" s="509"/>
      <c r="BN54" s="509"/>
      <c r="BO54" s="613"/>
      <c r="BP54" s="613"/>
      <c r="BQ54" s="576">
        <v>48</v>
      </c>
      <c r="BR54" s="577"/>
      <c r="BS54" s="578"/>
      <c r="BT54" s="579"/>
      <c r="BU54" s="579"/>
      <c r="BV54" s="579"/>
      <c r="BW54" s="579"/>
      <c r="BX54" s="579"/>
      <c r="BY54" s="579"/>
      <c r="BZ54" s="579"/>
      <c r="CA54" s="579"/>
      <c r="CB54" s="579"/>
      <c r="CC54" s="579"/>
      <c r="CD54" s="579"/>
      <c r="CE54" s="579"/>
      <c r="CF54" s="579"/>
      <c r="CG54" s="580"/>
      <c r="CH54" s="581"/>
      <c r="CI54" s="582"/>
      <c r="CJ54" s="582"/>
      <c r="CK54" s="582"/>
      <c r="CL54" s="583"/>
      <c r="CM54" s="581"/>
      <c r="CN54" s="582"/>
      <c r="CO54" s="582"/>
      <c r="CP54" s="582"/>
      <c r="CQ54" s="583"/>
      <c r="CR54" s="581"/>
      <c r="CS54" s="582"/>
      <c r="CT54" s="582"/>
      <c r="CU54" s="582"/>
      <c r="CV54" s="583"/>
      <c r="CW54" s="581"/>
      <c r="CX54" s="582"/>
      <c r="CY54" s="582"/>
      <c r="CZ54" s="582"/>
      <c r="DA54" s="583"/>
      <c r="DB54" s="581"/>
      <c r="DC54" s="582"/>
      <c r="DD54" s="582"/>
      <c r="DE54" s="582"/>
      <c r="DF54" s="583"/>
      <c r="DG54" s="581"/>
      <c r="DH54" s="582"/>
      <c r="DI54" s="582"/>
      <c r="DJ54" s="582"/>
      <c r="DK54" s="583"/>
      <c r="DL54" s="581"/>
      <c r="DM54" s="582"/>
      <c r="DN54" s="582"/>
      <c r="DO54" s="582"/>
      <c r="DP54" s="583"/>
      <c r="DQ54" s="581"/>
      <c r="DR54" s="582"/>
      <c r="DS54" s="582"/>
      <c r="DT54" s="582"/>
      <c r="DU54" s="583"/>
      <c r="DV54" s="584"/>
      <c r="DW54" s="585"/>
      <c r="DX54" s="585"/>
      <c r="DY54" s="585"/>
      <c r="DZ54" s="586"/>
      <c r="EA54" s="499"/>
    </row>
    <row r="55" spans="1:131" s="500" customFormat="1" ht="26.25" customHeight="1" x14ac:dyDescent="0.15">
      <c r="A55" s="562">
        <v>28</v>
      </c>
      <c r="B55" s="563"/>
      <c r="C55" s="564"/>
      <c r="D55" s="564"/>
      <c r="E55" s="564"/>
      <c r="F55" s="564"/>
      <c r="G55" s="564"/>
      <c r="H55" s="564"/>
      <c r="I55" s="564"/>
      <c r="J55" s="564"/>
      <c r="K55" s="564"/>
      <c r="L55" s="564"/>
      <c r="M55" s="564"/>
      <c r="N55" s="564"/>
      <c r="O55" s="564"/>
      <c r="P55" s="565"/>
      <c r="Q55" s="636"/>
      <c r="R55" s="637"/>
      <c r="S55" s="637"/>
      <c r="T55" s="637"/>
      <c r="U55" s="637"/>
      <c r="V55" s="637"/>
      <c r="W55" s="637"/>
      <c r="X55" s="637"/>
      <c r="Y55" s="637"/>
      <c r="Z55" s="637"/>
      <c r="AA55" s="637"/>
      <c r="AB55" s="637"/>
      <c r="AC55" s="637"/>
      <c r="AD55" s="637"/>
      <c r="AE55" s="638"/>
      <c r="AF55" s="569"/>
      <c r="AG55" s="570"/>
      <c r="AH55" s="570"/>
      <c r="AI55" s="570"/>
      <c r="AJ55" s="571"/>
      <c r="AK55" s="639"/>
      <c r="AL55" s="637"/>
      <c r="AM55" s="637"/>
      <c r="AN55" s="637"/>
      <c r="AO55" s="637"/>
      <c r="AP55" s="637"/>
      <c r="AQ55" s="637"/>
      <c r="AR55" s="637"/>
      <c r="AS55" s="637"/>
      <c r="AT55" s="637"/>
      <c r="AU55" s="637"/>
      <c r="AV55" s="637"/>
      <c r="AW55" s="637"/>
      <c r="AX55" s="637"/>
      <c r="AY55" s="637"/>
      <c r="AZ55" s="640"/>
      <c r="BA55" s="640"/>
      <c r="BB55" s="640"/>
      <c r="BC55" s="640"/>
      <c r="BD55" s="640"/>
      <c r="BE55" s="634"/>
      <c r="BF55" s="634"/>
      <c r="BG55" s="634"/>
      <c r="BH55" s="634"/>
      <c r="BI55" s="635"/>
      <c r="BJ55" s="509"/>
      <c r="BK55" s="509"/>
      <c r="BL55" s="509"/>
      <c r="BM55" s="509"/>
      <c r="BN55" s="509"/>
      <c r="BO55" s="613"/>
      <c r="BP55" s="613"/>
      <c r="BQ55" s="576">
        <v>49</v>
      </c>
      <c r="BR55" s="577"/>
      <c r="BS55" s="578"/>
      <c r="BT55" s="579"/>
      <c r="BU55" s="579"/>
      <c r="BV55" s="579"/>
      <c r="BW55" s="579"/>
      <c r="BX55" s="579"/>
      <c r="BY55" s="579"/>
      <c r="BZ55" s="579"/>
      <c r="CA55" s="579"/>
      <c r="CB55" s="579"/>
      <c r="CC55" s="579"/>
      <c r="CD55" s="579"/>
      <c r="CE55" s="579"/>
      <c r="CF55" s="579"/>
      <c r="CG55" s="580"/>
      <c r="CH55" s="581"/>
      <c r="CI55" s="582"/>
      <c r="CJ55" s="582"/>
      <c r="CK55" s="582"/>
      <c r="CL55" s="583"/>
      <c r="CM55" s="581"/>
      <c r="CN55" s="582"/>
      <c r="CO55" s="582"/>
      <c r="CP55" s="582"/>
      <c r="CQ55" s="583"/>
      <c r="CR55" s="581"/>
      <c r="CS55" s="582"/>
      <c r="CT55" s="582"/>
      <c r="CU55" s="582"/>
      <c r="CV55" s="583"/>
      <c r="CW55" s="581"/>
      <c r="CX55" s="582"/>
      <c r="CY55" s="582"/>
      <c r="CZ55" s="582"/>
      <c r="DA55" s="583"/>
      <c r="DB55" s="581"/>
      <c r="DC55" s="582"/>
      <c r="DD55" s="582"/>
      <c r="DE55" s="582"/>
      <c r="DF55" s="583"/>
      <c r="DG55" s="581"/>
      <c r="DH55" s="582"/>
      <c r="DI55" s="582"/>
      <c r="DJ55" s="582"/>
      <c r="DK55" s="583"/>
      <c r="DL55" s="581"/>
      <c r="DM55" s="582"/>
      <c r="DN55" s="582"/>
      <c r="DO55" s="582"/>
      <c r="DP55" s="583"/>
      <c r="DQ55" s="581"/>
      <c r="DR55" s="582"/>
      <c r="DS55" s="582"/>
      <c r="DT55" s="582"/>
      <c r="DU55" s="583"/>
      <c r="DV55" s="584"/>
      <c r="DW55" s="585"/>
      <c r="DX55" s="585"/>
      <c r="DY55" s="585"/>
      <c r="DZ55" s="586"/>
      <c r="EA55" s="499"/>
    </row>
    <row r="56" spans="1:131" s="500" customFormat="1" ht="26.25" customHeight="1" x14ac:dyDescent="0.15">
      <c r="A56" s="562">
        <v>29</v>
      </c>
      <c r="B56" s="563"/>
      <c r="C56" s="564"/>
      <c r="D56" s="564"/>
      <c r="E56" s="564"/>
      <c r="F56" s="564"/>
      <c r="G56" s="564"/>
      <c r="H56" s="564"/>
      <c r="I56" s="564"/>
      <c r="J56" s="564"/>
      <c r="K56" s="564"/>
      <c r="L56" s="564"/>
      <c r="M56" s="564"/>
      <c r="N56" s="564"/>
      <c r="O56" s="564"/>
      <c r="P56" s="565"/>
      <c r="Q56" s="636"/>
      <c r="R56" s="637"/>
      <c r="S56" s="637"/>
      <c r="T56" s="637"/>
      <c r="U56" s="637"/>
      <c r="V56" s="637"/>
      <c r="W56" s="637"/>
      <c r="X56" s="637"/>
      <c r="Y56" s="637"/>
      <c r="Z56" s="637"/>
      <c r="AA56" s="637"/>
      <c r="AB56" s="637"/>
      <c r="AC56" s="637"/>
      <c r="AD56" s="637"/>
      <c r="AE56" s="638"/>
      <c r="AF56" s="569"/>
      <c r="AG56" s="570"/>
      <c r="AH56" s="570"/>
      <c r="AI56" s="570"/>
      <c r="AJ56" s="571"/>
      <c r="AK56" s="639"/>
      <c r="AL56" s="637"/>
      <c r="AM56" s="637"/>
      <c r="AN56" s="637"/>
      <c r="AO56" s="637"/>
      <c r="AP56" s="637"/>
      <c r="AQ56" s="637"/>
      <c r="AR56" s="637"/>
      <c r="AS56" s="637"/>
      <c r="AT56" s="637"/>
      <c r="AU56" s="637"/>
      <c r="AV56" s="637"/>
      <c r="AW56" s="637"/>
      <c r="AX56" s="637"/>
      <c r="AY56" s="637"/>
      <c r="AZ56" s="640"/>
      <c r="BA56" s="640"/>
      <c r="BB56" s="640"/>
      <c r="BC56" s="640"/>
      <c r="BD56" s="640"/>
      <c r="BE56" s="634"/>
      <c r="BF56" s="634"/>
      <c r="BG56" s="634"/>
      <c r="BH56" s="634"/>
      <c r="BI56" s="635"/>
      <c r="BJ56" s="509"/>
      <c r="BK56" s="509"/>
      <c r="BL56" s="509"/>
      <c r="BM56" s="509"/>
      <c r="BN56" s="509"/>
      <c r="BO56" s="613"/>
      <c r="BP56" s="613"/>
      <c r="BQ56" s="576">
        <v>50</v>
      </c>
      <c r="BR56" s="577"/>
      <c r="BS56" s="578"/>
      <c r="BT56" s="579"/>
      <c r="BU56" s="579"/>
      <c r="BV56" s="579"/>
      <c r="BW56" s="579"/>
      <c r="BX56" s="579"/>
      <c r="BY56" s="579"/>
      <c r="BZ56" s="579"/>
      <c r="CA56" s="579"/>
      <c r="CB56" s="579"/>
      <c r="CC56" s="579"/>
      <c r="CD56" s="579"/>
      <c r="CE56" s="579"/>
      <c r="CF56" s="579"/>
      <c r="CG56" s="580"/>
      <c r="CH56" s="581"/>
      <c r="CI56" s="582"/>
      <c r="CJ56" s="582"/>
      <c r="CK56" s="582"/>
      <c r="CL56" s="583"/>
      <c r="CM56" s="581"/>
      <c r="CN56" s="582"/>
      <c r="CO56" s="582"/>
      <c r="CP56" s="582"/>
      <c r="CQ56" s="583"/>
      <c r="CR56" s="581"/>
      <c r="CS56" s="582"/>
      <c r="CT56" s="582"/>
      <c r="CU56" s="582"/>
      <c r="CV56" s="583"/>
      <c r="CW56" s="581"/>
      <c r="CX56" s="582"/>
      <c r="CY56" s="582"/>
      <c r="CZ56" s="582"/>
      <c r="DA56" s="583"/>
      <c r="DB56" s="581"/>
      <c r="DC56" s="582"/>
      <c r="DD56" s="582"/>
      <c r="DE56" s="582"/>
      <c r="DF56" s="583"/>
      <c r="DG56" s="581"/>
      <c r="DH56" s="582"/>
      <c r="DI56" s="582"/>
      <c r="DJ56" s="582"/>
      <c r="DK56" s="583"/>
      <c r="DL56" s="581"/>
      <c r="DM56" s="582"/>
      <c r="DN56" s="582"/>
      <c r="DO56" s="582"/>
      <c r="DP56" s="583"/>
      <c r="DQ56" s="581"/>
      <c r="DR56" s="582"/>
      <c r="DS56" s="582"/>
      <c r="DT56" s="582"/>
      <c r="DU56" s="583"/>
      <c r="DV56" s="584"/>
      <c r="DW56" s="585"/>
      <c r="DX56" s="585"/>
      <c r="DY56" s="585"/>
      <c r="DZ56" s="586"/>
      <c r="EA56" s="499"/>
    </row>
    <row r="57" spans="1:131" s="500" customFormat="1" ht="26.25" customHeight="1" x14ac:dyDescent="0.15">
      <c r="A57" s="562">
        <v>30</v>
      </c>
      <c r="B57" s="563"/>
      <c r="C57" s="564"/>
      <c r="D57" s="564"/>
      <c r="E57" s="564"/>
      <c r="F57" s="564"/>
      <c r="G57" s="564"/>
      <c r="H57" s="564"/>
      <c r="I57" s="564"/>
      <c r="J57" s="564"/>
      <c r="K57" s="564"/>
      <c r="L57" s="564"/>
      <c r="M57" s="564"/>
      <c r="N57" s="564"/>
      <c r="O57" s="564"/>
      <c r="P57" s="565"/>
      <c r="Q57" s="636"/>
      <c r="R57" s="637"/>
      <c r="S57" s="637"/>
      <c r="T57" s="637"/>
      <c r="U57" s="637"/>
      <c r="V57" s="637"/>
      <c r="W57" s="637"/>
      <c r="X57" s="637"/>
      <c r="Y57" s="637"/>
      <c r="Z57" s="637"/>
      <c r="AA57" s="637"/>
      <c r="AB57" s="637"/>
      <c r="AC57" s="637"/>
      <c r="AD57" s="637"/>
      <c r="AE57" s="638"/>
      <c r="AF57" s="569"/>
      <c r="AG57" s="570"/>
      <c r="AH57" s="570"/>
      <c r="AI57" s="570"/>
      <c r="AJ57" s="571"/>
      <c r="AK57" s="639"/>
      <c r="AL57" s="637"/>
      <c r="AM57" s="637"/>
      <c r="AN57" s="637"/>
      <c r="AO57" s="637"/>
      <c r="AP57" s="637"/>
      <c r="AQ57" s="637"/>
      <c r="AR57" s="637"/>
      <c r="AS57" s="637"/>
      <c r="AT57" s="637"/>
      <c r="AU57" s="637"/>
      <c r="AV57" s="637"/>
      <c r="AW57" s="637"/>
      <c r="AX57" s="637"/>
      <c r="AY57" s="637"/>
      <c r="AZ57" s="640"/>
      <c r="BA57" s="640"/>
      <c r="BB57" s="640"/>
      <c r="BC57" s="640"/>
      <c r="BD57" s="640"/>
      <c r="BE57" s="634"/>
      <c r="BF57" s="634"/>
      <c r="BG57" s="634"/>
      <c r="BH57" s="634"/>
      <c r="BI57" s="635"/>
      <c r="BJ57" s="509"/>
      <c r="BK57" s="509"/>
      <c r="BL57" s="509"/>
      <c r="BM57" s="509"/>
      <c r="BN57" s="509"/>
      <c r="BO57" s="613"/>
      <c r="BP57" s="613"/>
      <c r="BQ57" s="576">
        <v>51</v>
      </c>
      <c r="BR57" s="577"/>
      <c r="BS57" s="578"/>
      <c r="BT57" s="579"/>
      <c r="BU57" s="579"/>
      <c r="BV57" s="579"/>
      <c r="BW57" s="579"/>
      <c r="BX57" s="579"/>
      <c r="BY57" s="579"/>
      <c r="BZ57" s="579"/>
      <c r="CA57" s="579"/>
      <c r="CB57" s="579"/>
      <c r="CC57" s="579"/>
      <c r="CD57" s="579"/>
      <c r="CE57" s="579"/>
      <c r="CF57" s="579"/>
      <c r="CG57" s="580"/>
      <c r="CH57" s="581"/>
      <c r="CI57" s="582"/>
      <c r="CJ57" s="582"/>
      <c r="CK57" s="582"/>
      <c r="CL57" s="583"/>
      <c r="CM57" s="581"/>
      <c r="CN57" s="582"/>
      <c r="CO57" s="582"/>
      <c r="CP57" s="582"/>
      <c r="CQ57" s="583"/>
      <c r="CR57" s="581"/>
      <c r="CS57" s="582"/>
      <c r="CT57" s="582"/>
      <c r="CU57" s="582"/>
      <c r="CV57" s="583"/>
      <c r="CW57" s="581"/>
      <c r="CX57" s="582"/>
      <c r="CY57" s="582"/>
      <c r="CZ57" s="582"/>
      <c r="DA57" s="583"/>
      <c r="DB57" s="581"/>
      <c r="DC57" s="582"/>
      <c r="DD57" s="582"/>
      <c r="DE57" s="582"/>
      <c r="DF57" s="583"/>
      <c r="DG57" s="581"/>
      <c r="DH57" s="582"/>
      <c r="DI57" s="582"/>
      <c r="DJ57" s="582"/>
      <c r="DK57" s="583"/>
      <c r="DL57" s="581"/>
      <c r="DM57" s="582"/>
      <c r="DN57" s="582"/>
      <c r="DO57" s="582"/>
      <c r="DP57" s="583"/>
      <c r="DQ57" s="581"/>
      <c r="DR57" s="582"/>
      <c r="DS57" s="582"/>
      <c r="DT57" s="582"/>
      <c r="DU57" s="583"/>
      <c r="DV57" s="584"/>
      <c r="DW57" s="585"/>
      <c r="DX57" s="585"/>
      <c r="DY57" s="585"/>
      <c r="DZ57" s="586"/>
      <c r="EA57" s="499"/>
    </row>
    <row r="58" spans="1:131" s="500" customFormat="1" ht="26.25" customHeight="1" x14ac:dyDescent="0.15">
      <c r="A58" s="562">
        <v>31</v>
      </c>
      <c r="B58" s="563"/>
      <c r="C58" s="564"/>
      <c r="D58" s="564"/>
      <c r="E58" s="564"/>
      <c r="F58" s="564"/>
      <c r="G58" s="564"/>
      <c r="H58" s="564"/>
      <c r="I58" s="564"/>
      <c r="J58" s="564"/>
      <c r="K58" s="564"/>
      <c r="L58" s="564"/>
      <c r="M58" s="564"/>
      <c r="N58" s="564"/>
      <c r="O58" s="564"/>
      <c r="P58" s="565"/>
      <c r="Q58" s="636"/>
      <c r="R58" s="637"/>
      <c r="S58" s="637"/>
      <c r="T58" s="637"/>
      <c r="U58" s="637"/>
      <c r="V58" s="637"/>
      <c r="W58" s="637"/>
      <c r="X58" s="637"/>
      <c r="Y58" s="637"/>
      <c r="Z58" s="637"/>
      <c r="AA58" s="637"/>
      <c r="AB58" s="637"/>
      <c r="AC58" s="637"/>
      <c r="AD58" s="637"/>
      <c r="AE58" s="638"/>
      <c r="AF58" s="569"/>
      <c r="AG58" s="570"/>
      <c r="AH58" s="570"/>
      <c r="AI58" s="570"/>
      <c r="AJ58" s="571"/>
      <c r="AK58" s="639"/>
      <c r="AL58" s="637"/>
      <c r="AM58" s="637"/>
      <c r="AN58" s="637"/>
      <c r="AO58" s="637"/>
      <c r="AP58" s="637"/>
      <c r="AQ58" s="637"/>
      <c r="AR58" s="637"/>
      <c r="AS58" s="637"/>
      <c r="AT58" s="637"/>
      <c r="AU58" s="637"/>
      <c r="AV58" s="637"/>
      <c r="AW58" s="637"/>
      <c r="AX58" s="637"/>
      <c r="AY58" s="637"/>
      <c r="AZ58" s="640"/>
      <c r="BA58" s="640"/>
      <c r="BB58" s="640"/>
      <c r="BC58" s="640"/>
      <c r="BD58" s="640"/>
      <c r="BE58" s="634"/>
      <c r="BF58" s="634"/>
      <c r="BG58" s="634"/>
      <c r="BH58" s="634"/>
      <c r="BI58" s="635"/>
      <c r="BJ58" s="509"/>
      <c r="BK58" s="509"/>
      <c r="BL58" s="509"/>
      <c r="BM58" s="509"/>
      <c r="BN58" s="509"/>
      <c r="BO58" s="613"/>
      <c r="BP58" s="613"/>
      <c r="BQ58" s="576">
        <v>52</v>
      </c>
      <c r="BR58" s="577"/>
      <c r="BS58" s="578"/>
      <c r="BT58" s="579"/>
      <c r="BU58" s="579"/>
      <c r="BV58" s="579"/>
      <c r="BW58" s="579"/>
      <c r="BX58" s="579"/>
      <c r="BY58" s="579"/>
      <c r="BZ58" s="579"/>
      <c r="CA58" s="579"/>
      <c r="CB58" s="579"/>
      <c r="CC58" s="579"/>
      <c r="CD58" s="579"/>
      <c r="CE58" s="579"/>
      <c r="CF58" s="579"/>
      <c r="CG58" s="580"/>
      <c r="CH58" s="581"/>
      <c r="CI58" s="582"/>
      <c r="CJ58" s="582"/>
      <c r="CK58" s="582"/>
      <c r="CL58" s="583"/>
      <c r="CM58" s="581"/>
      <c r="CN58" s="582"/>
      <c r="CO58" s="582"/>
      <c r="CP58" s="582"/>
      <c r="CQ58" s="583"/>
      <c r="CR58" s="581"/>
      <c r="CS58" s="582"/>
      <c r="CT58" s="582"/>
      <c r="CU58" s="582"/>
      <c r="CV58" s="583"/>
      <c r="CW58" s="581"/>
      <c r="CX58" s="582"/>
      <c r="CY58" s="582"/>
      <c r="CZ58" s="582"/>
      <c r="DA58" s="583"/>
      <c r="DB58" s="581"/>
      <c r="DC58" s="582"/>
      <c r="DD58" s="582"/>
      <c r="DE58" s="582"/>
      <c r="DF58" s="583"/>
      <c r="DG58" s="581"/>
      <c r="DH58" s="582"/>
      <c r="DI58" s="582"/>
      <c r="DJ58" s="582"/>
      <c r="DK58" s="583"/>
      <c r="DL58" s="581"/>
      <c r="DM58" s="582"/>
      <c r="DN58" s="582"/>
      <c r="DO58" s="582"/>
      <c r="DP58" s="583"/>
      <c r="DQ58" s="581"/>
      <c r="DR58" s="582"/>
      <c r="DS58" s="582"/>
      <c r="DT58" s="582"/>
      <c r="DU58" s="583"/>
      <c r="DV58" s="584"/>
      <c r="DW58" s="585"/>
      <c r="DX58" s="585"/>
      <c r="DY58" s="585"/>
      <c r="DZ58" s="586"/>
      <c r="EA58" s="499"/>
    </row>
    <row r="59" spans="1:131" s="500" customFormat="1" ht="26.25" customHeight="1" x14ac:dyDescent="0.15">
      <c r="A59" s="562">
        <v>32</v>
      </c>
      <c r="B59" s="563"/>
      <c r="C59" s="564"/>
      <c r="D59" s="564"/>
      <c r="E59" s="564"/>
      <c r="F59" s="564"/>
      <c r="G59" s="564"/>
      <c r="H59" s="564"/>
      <c r="I59" s="564"/>
      <c r="J59" s="564"/>
      <c r="K59" s="564"/>
      <c r="L59" s="564"/>
      <c r="M59" s="564"/>
      <c r="N59" s="564"/>
      <c r="O59" s="564"/>
      <c r="P59" s="565"/>
      <c r="Q59" s="636"/>
      <c r="R59" s="637"/>
      <c r="S59" s="637"/>
      <c r="T59" s="637"/>
      <c r="U59" s="637"/>
      <c r="V59" s="637"/>
      <c r="W59" s="637"/>
      <c r="X59" s="637"/>
      <c r="Y59" s="637"/>
      <c r="Z59" s="637"/>
      <c r="AA59" s="637"/>
      <c r="AB59" s="637"/>
      <c r="AC59" s="637"/>
      <c r="AD59" s="637"/>
      <c r="AE59" s="638"/>
      <c r="AF59" s="569"/>
      <c r="AG59" s="570"/>
      <c r="AH59" s="570"/>
      <c r="AI59" s="570"/>
      <c r="AJ59" s="571"/>
      <c r="AK59" s="639"/>
      <c r="AL59" s="637"/>
      <c r="AM59" s="637"/>
      <c r="AN59" s="637"/>
      <c r="AO59" s="637"/>
      <c r="AP59" s="637"/>
      <c r="AQ59" s="637"/>
      <c r="AR59" s="637"/>
      <c r="AS59" s="637"/>
      <c r="AT59" s="637"/>
      <c r="AU59" s="637"/>
      <c r="AV59" s="637"/>
      <c r="AW59" s="637"/>
      <c r="AX59" s="637"/>
      <c r="AY59" s="637"/>
      <c r="AZ59" s="640"/>
      <c r="BA59" s="640"/>
      <c r="BB59" s="640"/>
      <c r="BC59" s="640"/>
      <c r="BD59" s="640"/>
      <c r="BE59" s="634"/>
      <c r="BF59" s="634"/>
      <c r="BG59" s="634"/>
      <c r="BH59" s="634"/>
      <c r="BI59" s="635"/>
      <c r="BJ59" s="509"/>
      <c r="BK59" s="509"/>
      <c r="BL59" s="509"/>
      <c r="BM59" s="509"/>
      <c r="BN59" s="509"/>
      <c r="BO59" s="613"/>
      <c r="BP59" s="613"/>
      <c r="BQ59" s="576">
        <v>53</v>
      </c>
      <c r="BR59" s="577"/>
      <c r="BS59" s="578"/>
      <c r="BT59" s="579"/>
      <c r="BU59" s="579"/>
      <c r="BV59" s="579"/>
      <c r="BW59" s="579"/>
      <c r="BX59" s="579"/>
      <c r="BY59" s="579"/>
      <c r="BZ59" s="579"/>
      <c r="CA59" s="579"/>
      <c r="CB59" s="579"/>
      <c r="CC59" s="579"/>
      <c r="CD59" s="579"/>
      <c r="CE59" s="579"/>
      <c r="CF59" s="579"/>
      <c r="CG59" s="580"/>
      <c r="CH59" s="581"/>
      <c r="CI59" s="582"/>
      <c r="CJ59" s="582"/>
      <c r="CK59" s="582"/>
      <c r="CL59" s="583"/>
      <c r="CM59" s="581"/>
      <c r="CN59" s="582"/>
      <c r="CO59" s="582"/>
      <c r="CP59" s="582"/>
      <c r="CQ59" s="583"/>
      <c r="CR59" s="581"/>
      <c r="CS59" s="582"/>
      <c r="CT59" s="582"/>
      <c r="CU59" s="582"/>
      <c r="CV59" s="583"/>
      <c r="CW59" s="581"/>
      <c r="CX59" s="582"/>
      <c r="CY59" s="582"/>
      <c r="CZ59" s="582"/>
      <c r="DA59" s="583"/>
      <c r="DB59" s="581"/>
      <c r="DC59" s="582"/>
      <c r="DD59" s="582"/>
      <c r="DE59" s="582"/>
      <c r="DF59" s="583"/>
      <c r="DG59" s="581"/>
      <c r="DH59" s="582"/>
      <c r="DI59" s="582"/>
      <c r="DJ59" s="582"/>
      <c r="DK59" s="583"/>
      <c r="DL59" s="581"/>
      <c r="DM59" s="582"/>
      <c r="DN59" s="582"/>
      <c r="DO59" s="582"/>
      <c r="DP59" s="583"/>
      <c r="DQ59" s="581"/>
      <c r="DR59" s="582"/>
      <c r="DS59" s="582"/>
      <c r="DT59" s="582"/>
      <c r="DU59" s="583"/>
      <c r="DV59" s="584"/>
      <c r="DW59" s="585"/>
      <c r="DX59" s="585"/>
      <c r="DY59" s="585"/>
      <c r="DZ59" s="586"/>
      <c r="EA59" s="499"/>
    </row>
    <row r="60" spans="1:131" s="500" customFormat="1" ht="26.25" customHeight="1" x14ac:dyDescent="0.15">
      <c r="A60" s="562">
        <v>33</v>
      </c>
      <c r="B60" s="563"/>
      <c r="C60" s="564"/>
      <c r="D60" s="564"/>
      <c r="E60" s="564"/>
      <c r="F60" s="564"/>
      <c r="G60" s="564"/>
      <c r="H60" s="564"/>
      <c r="I60" s="564"/>
      <c r="J60" s="564"/>
      <c r="K60" s="564"/>
      <c r="L60" s="564"/>
      <c r="M60" s="564"/>
      <c r="N60" s="564"/>
      <c r="O60" s="564"/>
      <c r="P60" s="565"/>
      <c r="Q60" s="636"/>
      <c r="R60" s="637"/>
      <c r="S60" s="637"/>
      <c r="T60" s="637"/>
      <c r="U60" s="637"/>
      <c r="V60" s="637"/>
      <c r="W60" s="637"/>
      <c r="X60" s="637"/>
      <c r="Y60" s="637"/>
      <c r="Z60" s="637"/>
      <c r="AA60" s="637"/>
      <c r="AB60" s="637"/>
      <c r="AC60" s="637"/>
      <c r="AD60" s="637"/>
      <c r="AE60" s="638"/>
      <c r="AF60" s="569"/>
      <c r="AG60" s="570"/>
      <c r="AH60" s="570"/>
      <c r="AI60" s="570"/>
      <c r="AJ60" s="571"/>
      <c r="AK60" s="639"/>
      <c r="AL60" s="637"/>
      <c r="AM60" s="637"/>
      <c r="AN60" s="637"/>
      <c r="AO60" s="637"/>
      <c r="AP60" s="637"/>
      <c r="AQ60" s="637"/>
      <c r="AR60" s="637"/>
      <c r="AS60" s="637"/>
      <c r="AT60" s="637"/>
      <c r="AU60" s="637"/>
      <c r="AV60" s="637"/>
      <c r="AW60" s="637"/>
      <c r="AX60" s="637"/>
      <c r="AY60" s="637"/>
      <c r="AZ60" s="640"/>
      <c r="BA60" s="640"/>
      <c r="BB60" s="640"/>
      <c r="BC60" s="640"/>
      <c r="BD60" s="640"/>
      <c r="BE60" s="634"/>
      <c r="BF60" s="634"/>
      <c r="BG60" s="634"/>
      <c r="BH60" s="634"/>
      <c r="BI60" s="635"/>
      <c r="BJ60" s="509"/>
      <c r="BK60" s="509"/>
      <c r="BL60" s="509"/>
      <c r="BM60" s="509"/>
      <c r="BN60" s="509"/>
      <c r="BO60" s="613"/>
      <c r="BP60" s="613"/>
      <c r="BQ60" s="576">
        <v>54</v>
      </c>
      <c r="BR60" s="577"/>
      <c r="BS60" s="578"/>
      <c r="BT60" s="579"/>
      <c r="BU60" s="579"/>
      <c r="BV60" s="579"/>
      <c r="BW60" s="579"/>
      <c r="BX60" s="579"/>
      <c r="BY60" s="579"/>
      <c r="BZ60" s="579"/>
      <c r="CA60" s="579"/>
      <c r="CB60" s="579"/>
      <c r="CC60" s="579"/>
      <c r="CD60" s="579"/>
      <c r="CE60" s="579"/>
      <c r="CF60" s="579"/>
      <c r="CG60" s="580"/>
      <c r="CH60" s="581"/>
      <c r="CI60" s="582"/>
      <c r="CJ60" s="582"/>
      <c r="CK60" s="582"/>
      <c r="CL60" s="583"/>
      <c r="CM60" s="581"/>
      <c r="CN60" s="582"/>
      <c r="CO60" s="582"/>
      <c r="CP60" s="582"/>
      <c r="CQ60" s="583"/>
      <c r="CR60" s="581"/>
      <c r="CS60" s="582"/>
      <c r="CT60" s="582"/>
      <c r="CU60" s="582"/>
      <c r="CV60" s="583"/>
      <c r="CW60" s="581"/>
      <c r="CX60" s="582"/>
      <c r="CY60" s="582"/>
      <c r="CZ60" s="582"/>
      <c r="DA60" s="583"/>
      <c r="DB60" s="581"/>
      <c r="DC60" s="582"/>
      <c r="DD60" s="582"/>
      <c r="DE60" s="582"/>
      <c r="DF60" s="583"/>
      <c r="DG60" s="581"/>
      <c r="DH60" s="582"/>
      <c r="DI60" s="582"/>
      <c r="DJ60" s="582"/>
      <c r="DK60" s="583"/>
      <c r="DL60" s="581"/>
      <c r="DM60" s="582"/>
      <c r="DN60" s="582"/>
      <c r="DO60" s="582"/>
      <c r="DP60" s="583"/>
      <c r="DQ60" s="581"/>
      <c r="DR60" s="582"/>
      <c r="DS60" s="582"/>
      <c r="DT60" s="582"/>
      <c r="DU60" s="583"/>
      <c r="DV60" s="584"/>
      <c r="DW60" s="585"/>
      <c r="DX60" s="585"/>
      <c r="DY60" s="585"/>
      <c r="DZ60" s="586"/>
      <c r="EA60" s="499"/>
    </row>
    <row r="61" spans="1:131" s="500" customFormat="1" ht="26.25" customHeight="1" thickBot="1" x14ac:dyDescent="0.2">
      <c r="A61" s="562">
        <v>34</v>
      </c>
      <c r="B61" s="563"/>
      <c r="C61" s="564"/>
      <c r="D61" s="564"/>
      <c r="E61" s="564"/>
      <c r="F61" s="564"/>
      <c r="G61" s="564"/>
      <c r="H61" s="564"/>
      <c r="I61" s="564"/>
      <c r="J61" s="564"/>
      <c r="K61" s="564"/>
      <c r="L61" s="564"/>
      <c r="M61" s="564"/>
      <c r="N61" s="564"/>
      <c r="O61" s="564"/>
      <c r="P61" s="565"/>
      <c r="Q61" s="636"/>
      <c r="R61" s="637"/>
      <c r="S61" s="637"/>
      <c r="T61" s="637"/>
      <c r="U61" s="637"/>
      <c r="V61" s="637"/>
      <c r="W61" s="637"/>
      <c r="X61" s="637"/>
      <c r="Y61" s="637"/>
      <c r="Z61" s="637"/>
      <c r="AA61" s="637"/>
      <c r="AB61" s="637"/>
      <c r="AC61" s="637"/>
      <c r="AD61" s="637"/>
      <c r="AE61" s="638"/>
      <c r="AF61" s="569"/>
      <c r="AG61" s="570"/>
      <c r="AH61" s="570"/>
      <c r="AI61" s="570"/>
      <c r="AJ61" s="571"/>
      <c r="AK61" s="639"/>
      <c r="AL61" s="637"/>
      <c r="AM61" s="637"/>
      <c r="AN61" s="637"/>
      <c r="AO61" s="637"/>
      <c r="AP61" s="637"/>
      <c r="AQ61" s="637"/>
      <c r="AR61" s="637"/>
      <c r="AS61" s="637"/>
      <c r="AT61" s="637"/>
      <c r="AU61" s="637"/>
      <c r="AV61" s="637"/>
      <c r="AW61" s="637"/>
      <c r="AX61" s="637"/>
      <c r="AY61" s="637"/>
      <c r="AZ61" s="640"/>
      <c r="BA61" s="640"/>
      <c r="BB61" s="640"/>
      <c r="BC61" s="640"/>
      <c r="BD61" s="640"/>
      <c r="BE61" s="634"/>
      <c r="BF61" s="634"/>
      <c r="BG61" s="634"/>
      <c r="BH61" s="634"/>
      <c r="BI61" s="635"/>
      <c r="BJ61" s="509"/>
      <c r="BK61" s="509"/>
      <c r="BL61" s="509"/>
      <c r="BM61" s="509"/>
      <c r="BN61" s="509"/>
      <c r="BO61" s="613"/>
      <c r="BP61" s="613"/>
      <c r="BQ61" s="576">
        <v>55</v>
      </c>
      <c r="BR61" s="577"/>
      <c r="BS61" s="578"/>
      <c r="BT61" s="579"/>
      <c r="BU61" s="579"/>
      <c r="BV61" s="579"/>
      <c r="BW61" s="579"/>
      <c r="BX61" s="579"/>
      <c r="BY61" s="579"/>
      <c r="BZ61" s="579"/>
      <c r="CA61" s="579"/>
      <c r="CB61" s="579"/>
      <c r="CC61" s="579"/>
      <c r="CD61" s="579"/>
      <c r="CE61" s="579"/>
      <c r="CF61" s="579"/>
      <c r="CG61" s="580"/>
      <c r="CH61" s="581"/>
      <c r="CI61" s="582"/>
      <c r="CJ61" s="582"/>
      <c r="CK61" s="582"/>
      <c r="CL61" s="583"/>
      <c r="CM61" s="581"/>
      <c r="CN61" s="582"/>
      <c r="CO61" s="582"/>
      <c r="CP61" s="582"/>
      <c r="CQ61" s="583"/>
      <c r="CR61" s="581"/>
      <c r="CS61" s="582"/>
      <c r="CT61" s="582"/>
      <c r="CU61" s="582"/>
      <c r="CV61" s="583"/>
      <c r="CW61" s="581"/>
      <c r="CX61" s="582"/>
      <c r="CY61" s="582"/>
      <c r="CZ61" s="582"/>
      <c r="DA61" s="583"/>
      <c r="DB61" s="581"/>
      <c r="DC61" s="582"/>
      <c r="DD61" s="582"/>
      <c r="DE61" s="582"/>
      <c r="DF61" s="583"/>
      <c r="DG61" s="581"/>
      <c r="DH61" s="582"/>
      <c r="DI61" s="582"/>
      <c r="DJ61" s="582"/>
      <c r="DK61" s="583"/>
      <c r="DL61" s="581"/>
      <c r="DM61" s="582"/>
      <c r="DN61" s="582"/>
      <c r="DO61" s="582"/>
      <c r="DP61" s="583"/>
      <c r="DQ61" s="581"/>
      <c r="DR61" s="582"/>
      <c r="DS61" s="582"/>
      <c r="DT61" s="582"/>
      <c r="DU61" s="583"/>
      <c r="DV61" s="584"/>
      <c r="DW61" s="585"/>
      <c r="DX61" s="585"/>
      <c r="DY61" s="585"/>
      <c r="DZ61" s="586"/>
      <c r="EA61" s="499"/>
    </row>
    <row r="62" spans="1:131" s="500" customFormat="1" ht="26.25" customHeight="1" x14ac:dyDescent="0.15">
      <c r="A62" s="562">
        <v>35</v>
      </c>
      <c r="B62" s="563"/>
      <c r="C62" s="564"/>
      <c r="D62" s="564"/>
      <c r="E62" s="564"/>
      <c r="F62" s="564"/>
      <c r="G62" s="564"/>
      <c r="H62" s="564"/>
      <c r="I62" s="564"/>
      <c r="J62" s="564"/>
      <c r="K62" s="564"/>
      <c r="L62" s="564"/>
      <c r="M62" s="564"/>
      <c r="N62" s="564"/>
      <c r="O62" s="564"/>
      <c r="P62" s="565"/>
      <c r="Q62" s="636"/>
      <c r="R62" s="637"/>
      <c r="S62" s="637"/>
      <c r="T62" s="637"/>
      <c r="U62" s="637"/>
      <c r="V62" s="637"/>
      <c r="W62" s="637"/>
      <c r="X62" s="637"/>
      <c r="Y62" s="637"/>
      <c r="Z62" s="637"/>
      <c r="AA62" s="637"/>
      <c r="AB62" s="637"/>
      <c r="AC62" s="637"/>
      <c r="AD62" s="637"/>
      <c r="AE62" s="638"/>
      <c r="AF62" s="569"/>
      <c r="AG62" s="570"/>
      <c r="AH62" s="570"/>
      <c r="AI62" s="570"/>
      <c r="AJ62" s="571"/>
      <c r="AK62" s="639"/>
      <c r="AL62" s="637"/>
      <c r="AM62" s="637"/>
      <c r="AN62" s="637"/>
      <c r="AO62" s="637"/>
      <c r="AP62" s="637"/>
      <c r="AQ62" s="637"/>
      <c r="AR62" s="637"/>
      <c r="AS62" s="637"/>
      <c r="AT62" s="637"/>
      <c r="AU62" s="637"/>
      <c r="AV62" s="637"/>
      <c r="AW62" s="637"/>
      <c r="AX62" s="637"/>
      <c r="AY62" s="637"/>
      <c r="AZ62" s="640"/>
      <c r="BA62" s="640"/>
      <c r="BB62" s="640"/>
      <c r="BC62" s="640"/>
      <c r="BD62" s="640"/>
      <c r="BE62" s="634"/>
      <c r="BF62" s="634"/>
      <c r="BG62" s="634"/>
      <c r="BH62" s="634"/>
      <c r="BI62" s="635"/>
      <c r="BJ62" s="641" t="s">
        <v>341</v>
      </c>
      <c r="BK62" s="594"/>
      <c r="BL62" s="594"/>
      <c r="BM62" s="594"/>
      <c r="BN62" s="595"/>
      <c r="BO62" s="613"/>
      <c r="BP62" s="613"/>
      <c r="BQ62" s="576">
        <v>56</v>
      </c>
      <c r="BR62" s="577"/>
      <c r="BS62" s="578"/>
      <c r="BT62" s="579"/>
      <c r="BU62" s="579"/>
      <c r="BV62" s="579"/>
      <c r="BW62" s="579"/>
      <c r="BX62" s="579"/>
      <c r="BY62" s="579"/>
      <c r="BZ62" s="579"/>
      <c r="CA62" s="579"/>
      <c r="CB62" s="579"/>
      <c r="CC62" s="579"/>
      <c r="CD62" s="579"/>
      <c r="CE62" s="579"/>
      <c r="CF62" s="579"/>
      <c r="CG62" s="580"/>
      <c r="CH62" s="581"/>
      <c r="CI62" s="582"/>
      <c r="CJ62" s="582"/>
      <c r="CK62" s="582"/>
      <c r="CL62" s="583"/>
      <c r="CM62" s="581"/>
      <c r="CN62" s="582"/>
      <c r="CO62" s="582"/>
      <c r="CP62" s="582"/>
      <c r="CQ62" s="583"/>
      <c r="CR62" s="581"/>
      <c r="CS62" s="582"/>
      <c r="CT62" s="582"/>
      <c r="CU62" s="582"/>
      <c r="CV62" s="583"/>
      <c r="CW62" s="581"/>
      <c r="CX62" s="582"/>
      <c r="CY62" s="582"/>
      <c r="CZ62" s="582"/>
      <c r="DA62" s="583"/>
      <c r="DB62" s="581"/>
      <c r="DC62" s="582"/>
      <c r="DD62" s="582"/>
      <c r="DE62" s="582"/>
      <c r="DF62" s="583"/>
      <c r="DG62" s="581"/>
      <c r="DH62" s="582"/>
      <c r="DI62" s="582"/>
      <c r="DJ62" s="582"/>
      <c r="DK62" s="583"/>
      <c r="DL62" s="581"/>
      <c r="DM62" s="582"/>
      <c r="DN62" s="582"/>
      <c r="DO62" s="582"/>
      <c r="DP62" s="583"/>
      <c r="DQ62" s="581"/>
      <c r="DR62" s="582"/>
      <c r="DS62" s="582"/>
      <c r="DT62" s="582"/>
      <c r="DU62" s="583"/>
      <c r="DV62" s="584"/>
      <c r="DW62" s="585"/>
      <c r="DX62" s="585"/>
      <c r="DY62" s="585"/>
      <c r="DZ62" s="586"/>
      <c r="EA62" s="499"/>
    </row>
    <row r="63" spans="1:131" s="500" customFormat="1" ht="26.25" customHeight="1" thickBot="1" x14ac:dyDescent="0.2">
      <c r="A63" s="596" t="s">
        <v>320</v>
      </c>
      <c r="B63" s="597" t="s">
        <v>342</v>
      </c>
      <c r="C63" s="598"/>
      <c r="D63" s="598"/>
      <c r="E63" s="598"/>
      <c r="F63" s="598"/>
      <c r="G63" s="598"/>
      <c r="H63" s="598"/>
      <c r="I63" s="598"/>
      <c r="J63" s="598"/>
      <c r="K63" s="598"/>
      <c r="L63" s="598"/>
      <c r="M63" s="598"/>
      <c r="N63" s="598"/>
      <c r="O63" s="598"/>
      <c r="P63" s="599"/>
      <c r="Q63" s="642"/>
      <c r="R63" s="643"/>
      <c r="S63" s="643"/>
      <c r="T63" s="643"/>
      <c r="U63" s="643"/>
      <c r="V63" s="643"/>
      <c r="W63" s="643"/>
      <c r="X63" s="643"/>
      <c r="Y63" s="643"/>
      <c r="Z63" s="643"/>
      <c r="AA63" s="643"/>
      <c r="AB63" s="643"/>
      <c r="AC63" s="643"/>
      <c r="AD63" s="643"/>
      <c r="AE63" s="644"/>
      <c r="AF63" s="645">
        <v>561</v>
      </c>
      <c r="AG63" s="646"/>
      <c r="AH63" s="646"/>
      <c r="AI63" s="646"/>
      <c r="AJ63" s="647"/>
      <c r="AK63" s="648"/>
      <c r="AL63" s="643"/>
      <c r="AM63" s="643"/>
      <c r="AN63" s="643"/>
      <c r="AO63" s="643"/>
      <c r="AP63" s="646"/>
      <c r="AQ63" s="646"/>
      <c r="AR63" s="646"/>
      <c r="AS63" s="646"/>
      <c r="AT63" s="646"/>
      <c r="AU63" s="646"/>
      <c r="AV63" s="646"/>
      <c r="AW63" s="646"/>
      <c r="AX63" s="646"/>
      <c r="AY63" s="646"/>
      <c r="AZ63" s="649"/>
      <c r="BA63" s="649"/>
      <c r="BB63" s="649"/>
      <c r="BC63" s="649"/>
      <c r="BD63" s="649"/>
      <c r="BE63" s="650"/>
      <c r="BF63" s="650"/>
      <c r="BG63" s="650"/>
      <c r="BH63" s="650"/>
      <c r="BI63" s="651"/>
      <c r="BJ63" s="652" t="s">
        <v>66</v>
      </c>
      <c r="BK63" s="653"/>
      <c r="BL63" s="653"/>
      <c r="BM63" s="653"/>
      <c r="BN63" s="654"/>
      <c r="BO63" s="613"/>
      <c r="BP63" s="613"/>
      <c r="BQ63" s="576">
        <v>57</v>
      </c>
      <c r="BR63" s="577"/>
      <c r="BS63" s="578"/>
      <c r="BT63" s="579"/>
      <c r="BU63" s="579"/>
      <c r="BV63" s="579"/>
      <c r="BW63" s="579"/>
      <c r="BX63" s="579"/>
      <c r="BY63" s="579"/>
      <c r="BZ63" s="579"/>
      <c r="CA63" s="579"/>
      <c r="CB63" s="579"/>
      <c r="CC63" s="579"/>
      <c r="CD63" s="579"/>
      <c r="CE63" s="579"/>
      <c r="CF63" s="579"/>
      <c r="CG63" s="580"/>
      <c r="CH63" s="581"/>
      <c r="CI63" s="582"/>
      <c r="CJ63" s="582"/>
      <c r="CK63" s="582"/>
      <c r="CL63" s="583"/>
      <c r="CM63" s="581"/>
      <c r="CN63" s="582"/>
      <c r="CO63" s="582"/>
      <c r="CP63" s="582"/>
      <c r="CQ63" s="583"/>
      <c r="CR63" s="581"/>
      <c r="CS63" s="582"/>
      <c r="CT63" s="582"/>
      <c r="CU63" s="582"/>
      <c r="CV63" s="583"/>
      <c r="CW63" s="581"/>
      <c r="CX63" s="582"/>
      <c r="CY63" s="582"/>
      <c r="CZ63" s="582"/>
      <c r="DA63" s="583"/>
      <c r="DB63" s="581"/>
      <c r="DC63" s="582"/>
      <c r="DD63" s="582"/>
      <c r="DE63" s="582"/>
      <c r="DF63" s="583"/>
      <c r="DG63" s="581"/>
      <c r="DH63" s="582"/>
      <c r="DI63" s="582"/>
      <c r="DJ63" s="582"/>
      <c r="DK63" s="583"/>
      <c r="DL63" s="581"/>
      <c r="DM63" s="582"/>
      <c r="DN63" s="582"/>
      <c r="DO63" s="582"/>
      <c r="DP63" s="583"/>
      <c r="DQ63" s="581"/>
      <c r="DR63" s="582"/>
      <c r="DS63" s="582"/>
      <c r="DT63" s="582"/>
      <c r="DU63" s="583"/>
      <c r="DV63" s="584"/>
      <c r="DW63" s="585"/>
      <c r="DX63" s="585"/>
      <c r="DY63" s="585"/>
      <c r="DZ63" s="586"/>
      <c r="EA63" s="499"/>
    </row>
    <row r="64" spans="1:131" s="500" customFormat="1" ht="26.25" customHeight="1" x14ac:dyDescent="0.15">
      <c r="A64" s="613"/>
      <c r="B64" s="613"/>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613"/>
      <c r="BE64" s="613"/>
      <c r="BF64" s="613"/>
      <c r="BG64" s="613"/>
      <c r="BH64" s="613"/>
      <c r="BI64" s="613"/>
      <c r="BJ64" s="613"/>
      <c r="BK64" s="613"/>
      <c r="BL64" s="613"/>
      <c r="BM64" s="613"/>
      <c r="BN64" s="613"/>
      <c r="BO64" s="613"/>
      <c r="BP64" s="613"/>
      <c r="BQ64" s="576">
        <v>58</v>
      </c>
      <c r="BR64" s="577"/>
      <c r="BS64" s="578"/>
      <c r="BT64" s="579"/>
      <c r="BU64" s="579"/>
      <c r="BV64" s="579"/>
      <c r="BW64" s="579"/>
      <c r="BX64" s="579"/>
      <c r="BY64" s="579"/>
      <c r="BZ64" s="579"/>
      <c r="CA64" s="579"/>
      <c r="CB64" s="579"/>
      <c r="CC64" s="579"/>
      <c r="CD64" s="579"/>
      <c r="CE64" s="579"/>
      <c r="CF64" s="579"/>
      <c r="CG64" s="580"/>
      <c r="CH64" s="581"/>
      <c r="CI64" s="582"/>
      <c r="CJ64" s="582"/>
      <c r="CK64" s="582"/>
      <c r="CL64" s="583"/>
      <c r="CM64" s="581"/>
      <c r="CN64" s="582"/>
      <c r="CO64" s="582"/>
      <c r="CP64" s="582"/>
      <c r="CQ64" s="583"/>
      <c r="CR64" s="581"/>
      <c r="CS64" s="582"/>
      <c r="CT64" s="582"/>
      <c r="CU64" s="582"/>
      <c r="CV64" s="583"/>
      <c r="CW64" s="581"/>
      <c r="CX64" s="582"/>
      <c r="CY64" s="582"/>
      <c r="CZ64" s="582"/>
      <c r="DA64" s="583"/>
      <c r="DB64" s="581"/>
      <c r="DC64" s="582"/>
      <c r="DD64" s="582"/>
      <c r="DE64" s="582"/>
      <c r="DF64" s="583"/>
      <c r="DG64" s="581"/>
      <c r="DH64" s="582"/>
      <c r="DI64" s="582"/>
      <c r="DJ64" s="582"/>
      <c r="DK64" s="583"/>
      <c r="DL64" s="581"/>
      <c r="DM64" s="582"/>
      <c r="DN64" s="582"/>
      <c r="DO64" s="582"/>
      <c r="DP64" s="583"/>
      <c r="DQ64" s="581"/>
      <c r="DR64" s="582"/>
      <c r="DS64" s="582"/>
      <c r="DT64" s="582"/>
      <c r="DU64" s="583"/>
      <c r="DV64" s="584"/>
      <c r="DW64" s="585"/>
      <c r="DX64" s="585"/>
      <c r="DY64" s="585"/>
      <c r="DZ64" s="586"/>
      <c r="EA64" s="499"/>
    </row>
    <row r="65" spans="1:131" s="500" customFormat="1" ht="26.25" customHeight="1" thickBot="1" x14ac:dyDescent="0.2">
      <c r="A65" s="509" t="s">
        <v>343</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613"/>
      <c r="BF65" s="613"/>
      <c r="BG65" s="613"/>
      <c r="BH65" s="613"/>
      <c r="BI65" s="613"/>
      <c r="BJ65" s="613"/>
      <c r="BK65" s="613"/>
      <c r="BL65" s="613"/>
      <c r="BM65" s="613"/>
      <c r="BN65" s="613"/>
      <c r="BO65" s="613"/>
      <c r="BP65" s="613"/>
      <c r="BQ65" s="576">
        <v>59</v>
      </c>
      <c r="BR65" s="577"/>
      <c r="BS65" s="578"/>
      <c r="BT65" s="579"/>
      <c r="BU65" s="579"/>
      <c r="BV65" s="579"/>
      <c r="BW65" s="579"/>
      <c r="BX65" s="579"/>
      <c r="BY65" s="579"/>
      <c r="BZ65" s="579"/>
      <c r="CA65" s="579"/>
      <c r="CB65" s="579"/>
      <c r="CC65" s="579"/>
      <c r="CD65" s="579"/>
      <c r="CE65" s="579"/>
      <c r="CF65" s="579"/>
      <c r="CG65" s="580"/>
      <c r="CH65" s="581"/>
      <c r="CI65" s="582"/>
      <c r="CJ65" s="582"/>
      <c r="CK65" s="582"/>
      <c r="CL65" s="583"/>
      <c r="CM65" s="581"/>
      <c r="CN65" s="582"/>
      <c r="CO65" s="582"/>
      <c r="CP65" s="582"/>
      <c r="CQ65" s="583"/>
      <c r="CR65" s="581"/>
      <c r="CS65" s="582"/>
      <c r="CT65" s="582"/>
      <c r="CU65" s="582"/>
      <c r="CV65" s="583"/>
      <c r="CW65" s="581"/>
      <c r="CX65" s="582"/>
      <c r="CY65" s="582"/>
      <c r="CZ65" s="582"/>
      <c r="DA65" s="583"/>
      <c r="DB65" s="581"/>
      <c r="DC65" s="582"/>
      <c r="DD65" s="582"/>
      <c r="DE65" s="582"/>
      <c r="DF65" s="583"/>
      <c r="DG65" s="581"/>
      <c r="DH65" s="582"/>
      <c r="DI65" s="582"/>
      <c r="DJ65" s="582"/>
      <c r="DK65" s="583"/>
      <c r="DL65" s="581"/>
      <c r="DM65" s="582"/>
      <c r="DN65" s="582"/>
      <c r="DO65" s="582"/>
      <c r="DP65" s="583"/>
      <c r="DQ65" s="581"/>
      <c r="DR65" s="582"/>
      <c r="DS65" s="582"/>
      <c r="DT65" s="582"/>
      <c r="DU65" s="583"/>
      <c r="DV65" s="584"/>
      <c r="DW65" s="585"/>
      <c r="DX65" s="585"/>
      <c r="DY65" s="585"/>
      <c r="DZ65" s="586"/>
      <c r="EA65" s="499"/>
    </row>
    <row r="66" spans="1:131" s="500" customFormat="1" ht="26.25" customHeight="1" x14ac:dyDescent="0.15">
      <c r="A66" s="513" t="s">
        <v>344</v>
      </c>
      <c r="B66" s="514"/>
      <c r="C66" s="514"/>
      <c r="D66" s="514"/>
      <c r="E66" s="514"/>
      <c r="F66" s="514"/>
      <c r="G66" s="514"/>
      <c r="H66" s="514"/>
      <c r="I66" s="514"/>
      <c r="J66" s="514"/>
      <c r="K66" s="514"/>
      <c r="L66" s="514"/>
      <c r="M66" s="514"/>
      <c r="N66" s="514"/>
      <c r="O66" s="514"/>
      <c r="P66" s="515"/>
      <c r="Q66" s="516" t="s">
        <v>324</v>
      </c>
      <c r="R66" s="517"/>
      <c r="S66" s="517"/>
      <c r="T66" s="517"/>
      <c r="U66" s="518"/>
      <c r="V66" s="516" t="s">
        <v>325</v>
      </c>
      <c r="W66" s="517"/>
      <c r="X66" s="517"/>
      <c r="Y66" s="517"/>
      <c r="Z66" s="518"/>
      <c r="AA66" s="516" t="s">
        <v>326</v>
      </c>
      <c r="AB66" s="517"/>
      <c r="AC66" s="517"/>
      <c r="AD66" s="517"/>
      <c r="AE66" s="518"/>
      <c r="AF66" s="655" t="s">
        <v>327</v>
      </c>
      <c r="AG66" s="615"/>
      <c r="AH66" s="615"/>
      <c r="AI66" s="615"/>
      <c r="AJ66" s="656"/>
      <c r="AK66" s="516" t="s">
        <v>328</v>
      </c>
      <c r="AL66" s="514"/>
      <c r="AM66" s="514"/>
      <c r="AN66" s="514"/>
      <c r="AO66" s="515"/>
      <c r="AP66" s="516" t="s">
        <v>329</v>
      </c>
      <c r="AQ66" s="517"/>
      <c r="AR66" s="517"/>
      <c r="AS66" s="517"/>
      <c r="AT66" s="518"/>
      <c r="AU66" s="516" t="s">
        <v>345</v>
      </c>
      <c r="AV66" s="517"/>
      <c r="AW66" s="517"/>
      <c r="AX66" s="517"/>
      <c r="AY66" s="518"/>
      <c r="AZ66" s="516" t="s">
        <v>308</v>
      </c>
      <c r="BA66" s="517"/>
      <c r="BB66" s="517"/>
      <c r="BC66" s="517"/>
      <c r="BD66" s="520"/>
      <c r="BE66" s="613"/>
      <c r="BF66" s="613"/>
      <c r="BG66" s="613"/>
      <c r="BH66" s="613"/>
      <c r="BI66" s="613"/>
      <c r="BJ66" s="613"/>
      <c r="BK66" s="613"/>
      <c r="BL66" s="613"/>
      <c r="BM66" s="613"/>
      <c r="BN66" s="613"/>
      <c r="BO66" s="613"/>
      <c r="BP66" s="613"/>
      <c r="BQ66" s="576">
        <v>60</v>
      </c>
      <c r="BR66" s="657"/>
      <c r="BS66" s="658"/>
      <c r="BT66" s="659"/>
      <c r="BU66" s="659"/>
      <c r="BV66" s="659"/>
      <c r="BW66" s="659"/>
      <c r="BX66" s="659"/>
      <c r="BY66" s="659"/>
      <c r="BZ66" s="659"/>
      <c r="CA66" s="659"/>
      <c r="CB66" s="659"/>
      <c r="CC66" s="659"/>
      <c r="CD66" s="659"/>
      <c r="CE66" s="659"/>
      <c r="CF66" s="659"/>
      <c r="CG66" s="660"/>
      <c r="CH66" s="661"/>
      <c r="CI66" s="662"/>
      <c r="CJ66" s="662"/>
      <c r="CK66" s="662"/>
      <c r="CL66" s="663"/>
      <c r="CM66" s="661"/>
      <c r="CN66" s="662"/>
      <c r="CO66" s="662"/>
      <c r="CP66" s="662"/>
      <c r="CQ66" s="663"/>
      <c r="CR66" s="661"/>
      <c r="CS66" s="662"/>
      <c r="CT66" s="662"/>
      <c r="CU66" s="662"/>
      <c r="CV66" s="663"/>
      <c r="CW66" s="661"/>
      <c r="CX66" s="662"/>
      <c r="CY66" s="662"/>
      <c r="CZ66" s="662"/>
      <c r="DA66" s="663"/>
      <c r="DB66" s="661"/>
      <c r="DC66" s="662"/>
      <c r="DD66" s="662"/>
      <c r="DE66" s="662"/>
      <c r="DF66" s="663"/>
      <c r="DG66" s="661"/>
      <c r="DH66" s="662"/>
      <c r="DI66" s="662"/>
      <c r="DJ66" s="662"/>
      <c r="DK66" s="663"/>
      <c r="DL66" s="661"/>
      <c r="DM66" s="662"/>
      <c r="DN66" s="662"/>
      <c r="DO66" s="662"/>
      <c r="DP66" s="663"/>
      <c r="DQ66" s="661"/>
      <c r="DR66" s="662"/>
      <c r="DS66" s="662"/>
      <c r="DT66" s="662"/>
      <c r="DU66" s="663"/>
      <c r="DV66" s="664"/>
      <c r="DW66" s="665"/>
      <c r="DX66" s="665"/>
      <c r="DY66" s="665"/>
      <c r="DZ66" s="666"/>
      <c r="EA66" s="499"/>
    </row>
    <row r="67" spans="1:131" s="500" customFormat="1" ht="26.25" customHeight="1" thickBot="1" x14ac:dyDescent="0.2">
      <c r="A67" s="526"/>
      <c r="B67" s="527"/>
      <c r="C67" s="527"/>
      <c r="D67" s="527"/>
      <c r="E67" s="527"/>
      <c r="F67" s="527"/>
      <c r="G67" s="527"/>
      <c r="H67" s="527"/>
      <c r="I67" s="527"/>
      <c r="J67" s="527"/>
      <c r="K67" s="527"/>
      <c r="L67" s="527"/>
      <c r="M67" s="527"/>
      <c r="N67" s="527"/>
      <c r="O67" s="527"/>
      <c r="P67" s="528"/>
      <c r="Q67" s="529"/>
      <c r="R67" s="530"/>
      <c r="S67" s="530"/>
      <c r="T67" s="530"/>
      <c r="U67" s="531"/>
      <c r="V67" s="529"/>
      <c r="W67" s="530"/>
      <c r="X67" s="530"/>
      <c r="Y67" s="530"/>
      <c r="Z67" s="531"/>
      <c r="AA67" s="529"/>
      <c r="AB67" s="530"/>
      <c r="AC67" s="530"/>
      <c r="AD67" s="530"/>
      <c r="AE67" s="531"/>
      <c r="AF67" s="667"/>
      <c r="AG67" s="618"/>
      <c r="AH67" s="618"/>
      <c r="AI67" s="618"/>
      <c r="AJ67" s="668"/>
      <c r="AK67" s="669"/>
      <c r="AL67" s="527"/>
      <c r="AM67" s="527"/>
      <c r="AN67" s="527"/>
      <c r="AO67" s="528"/>
      <c r="AP67" s="529"/>
      <c r="AQ67" s="530"/>
      <c r="AR67" s="530"/>
      <c r="AS67" s="530"/>
      <c r="AT67" s="531"/>
      <c r="AU67" s="529"/>
      <c r="AV67" s="530"/>
      <c r="AW67" s="530"/>
      <c r="AX67" s="530"/>
      <c r="AY67" s="531"/>
      <c r="AZ67" s="529"/>
      <c r="BA67" s="530"/>
      <c r="BB67" s="530"/>
      <c r="BC67" s="530"/>
      <c r="BD67" s="533"/>
      <c r="BE67" s="613"/>
      <c r="BF67" s="613"/>
      <c r="BG67" s="613"/>
      <c r="BH67" s="613"/>
      <c r="BI67" s="613"/>
      <c r="BJ67" s="613"/>
      <c r="BK67" s="613"/>
      <c r="BL67" s="613"/>
      <c r="BM67" s="613"/>
      <c r="BN67" s="613"/>
      <c r="BO67" s="613"/>
      <c r="BP67" s="613"/>
      <c r="BQ67" s="576">
        <v>61</v>
      </c>
      <c r="BR67" s="657"/>
      <c r="BS67" s="658"/>
      <c r="BT67" s="659"/>
      <c r="BU67" s="659"/>
      <c r="BV67" s="659"/>
      <c r="BW67" s="659"/>
      <c r="BX67" s="659"/>
      <c r="BY67" s="659"/>
      <c r="BZ67" s="659"/>
      <c r="CA67" s="659"/>
      <c r="CB67" s="659"/>
      <c r="CC67" s="659"/>
      <c r="CD67" s="659"/>
      <c r="CE67" s="659"/>
      <c r="CF67" s="659"/>
      <c r="CG67" s="660"/>
      <c r="CH67" s="661"/>
      <c r="CI67" s="662"/>
      <c r="CJ67" s="662"/>
      <c r="CK67" s="662"/>
      <c r="CL67" s="663"/>
      <c r="CM67" s="661"/>
      <c r="CN67" s="662"/>
      <c r="CO67" s="662"/>
      <c r="CP67" s="662"/>
      <c r="CQ67" s="663"/>
      <c r="CR67" s="661"/>
      <c r="CS67" s="662"/>
      <c r="CT67" s="662"/>
      <c r="CU67" s="662"/>
      <c r="CV67" s="663"/>
      <c r="CW67" s="661"/>
      <c r="CX67" s="662"/>
      <c r="CY67" s="662"/>
      <c r="CZ67" s="662"/>
      <c r="DA67" s="663"/>
      <c r="DB67" s="661"/>
      <c r="DC67" s="662"/>
      <c r="DD67" s="662"/>
      <c r="DE67" s="662"/>
      <c r="DF67" s="663"/>
      <c r="DG67" s="661"/>
      <c r="DH67" s="662"/>
      <c r="DI67" s="662"/>
      <c r="DJ67" s="662"/>
      <c r="DK67" s="663"/>
      <c r="DL67" s="661"/>
      <c r="DM67" s="662"/>
      <c r="DN67" s="662"/>
      <c r="DO67" s="662"/>
      <c r="DP67" s="663"/>
      <c r="DQ67" s="661"/>
      <c r="DR67" s="662"/>
      <c r="DS67" s="662"/>
      <c r="DT67" s="662"/>
      <c r="DU67" s="663"/>
      <c r="DV67" s="664"/>
      <c r="DW67" s="665"/>
      <c r="DX67" s="665"/>
      <c r="DY67" s="665"/>
      <c r="DZ67" s="666"/>
      <c r="EA67" s="499"/>
    </row>
    <row r="68" spans="1:131" s="500" customFormat="1" ht="26.25" customHeight="1" thickTop="1" x14ac:dyDescent="0.15">
      <c r="A68" s="537">
        <v>1</v>
      </c>
      <c r="B68" s="670"/>
      <c r="C68" s="671"/>
      <c r="D68" s="671"/>
      <c r="E68" s="671"/>
      <c r="F68" s="671"/>
      <c r="G68" s="671"/>
      <c r="H68" s="671"/>
      <c r="I68" s="671"/>
      <c r="J68" s="671"/>
      <c r="K68" s="671"/>
      <c r="L68" s="671"/>
      <c r="M68" s="671"/>
      <c r="N68" s="671"/>
      <c r="O68" s="671"/>
      <c r="P68" s="672"/>
      <c r="Q68" s="673"/>
      <c r="R68" s="674"/>
      <c r="S68" s="674"/>
      <c r="T68" s="674"/>
      <c r="U68" s="674"/>
      <c r="V68" s="674"/>
      <c r="W68" s="674"/>
      <c r="X68" s="674"/>
      <c r="Y68" s="674"/>
      <c r="Z68" s="674"/>
      <c r="AA68" s="674"/>
      <c r="AB68" s="674"/>
      <c r="AC68" s="674"/>
      <c r="AD68" s="674"/>
      <c r="AE68" s="674"/>
      <c r="AF68" s="674"/>
      <c r="AG68" s="674"/>
      <c r="AH68" s="674"/>
      <c r="AI68" s="674"/>
      <c r="AJ68" s="674"/>
      <c r="AK68" s="674"/>
      <c r="AL68" s="674"/>
      <c r="AM68" s="674"/>
      <c r="AN68" s="674"/>
      <c r="AO68" s="674"/>
      <c r="AP68" s="674"/>
      <c r="AQ68" s="674"/>
      <c r="AR68" s="674"/>
      <c r="AS68" s="674"/>
      <c r="AT68" s="674"/>
      <c r="AU68" s="674"/>
      <c r="AV68" s="674"/>
      <c r="AW68" s="674"/>
      <c r="AX68" s="674"/>
      <c r="AY68" s="674"/>
      <c r="AZ68" s="675"/>
      <c r="BA68" s="675"/>
      <c r="BB68" s="675"/>
      <c r="BC68" s="675"/>
      <c r="BD68" s="676"/>
      <c r="BE68" s="613"/>
      <c r="BF68" s="613"/>
      <c r="BG68" s="613"/>
      <c r="BH68" s="613"/>
      <c r="BI68" s="613"/>
      <c r="BJ68" s="613"/>
      <c r="BK68" s="613"/>
      <c r="BL68" s="613"/>
      <c r="BM68" s="613"/>
      <c r="BN68" s="613"/>
      <c r="BO68" s="613"/>
      <c r="BP68" s="613"/>
      <c r="BQ68" s="576">
        <v>62</v>
      </c>
      <c r="BR68" s="657"/>
      <c r="BS68" s="658"/>
      <c r="BT68" s="659"/>
      <c r="BU68" s="659"/>
      <c r="BV68" s="659"/>
      <c r="BW68" s="659"/>
      <c r="BX68" s="659"/>
      <c r="BY68" s="659"/>
      <c r="BZ68" s="659"/>
      <c r="CA68" s="659"/>
      <c r="CB68" s="659"/>
      <c r="CC68" s="659"/>
      <c r="CD68" s="659"/>
      <c r="CE68" s="659"/>
      <c r="CF68" s="659"/>
      <c r="CG68" s="660"/>
      <c r="CH68" s="661"/>
      <c r="CI68" s="662"/>
      <c r="CJ68" s="662"/>
      <c r="CK68" s="662"/>
      <c r="CL68" s="663"/>
      <c r="CM68" s="661"/>
      <c r="CN68" s="662"/>
      <c r="CO68" s="662"/>
      <c r="CP68" s="662"/>
      <c r="CQ68" s="663"/>
      <c r="CR68" s="661"/>
      <c r="CS68" s="662"/>
      <c r="CT68" s="662"/>
      <c r="CU68" s="662"/>
      <c r="CV68" s="663"/>
      <c r="CW68" s="661"/>
      <c r="CX68" s="662"/>
      <c r="CY68" s="662"/>
      <c r="CZ68" s="662"/>
      <c r="DA68" s="663"/>
      <c r="DB68" s="661"/>
      <c r="DC68" s="662"/>
      <c r="DD68" s="662"/>
      <c r="DE68" s="662"/>
      <c r="DF68" s="663"/>
      <c r="DG68" s="661"/>
      <c r="DH68" s="662"/>
      <c r="DI68" s="662"/>
      <c r="DJ68" s="662"/>
      <c r="DK68" s="663"/>
      <c r="DL68" s="661"/>
      <c r="DM68" s="662"/>
      <c r="DN68" s="662"/>
      <c r="DO68" s="662"/>
      <c r="DP68" s="663"/>
      <c r="DQ68" s="661"/>
      <c r="DR68" s="662"/>
      <c r="DS68" s="662"/>
      <c r="DT68" s="662"/>
      <c r="DU68" s="663"/>
      <c r="DV68" s="664"/>
      <c r="DW68" s="665"/>
      <c r="DX68" s="665"/>
      <c r="DY68" s="665"/>
      <c r="DZ68" s="666"/>
      <c r="EA68" s="499"/>
    </row>
    <row r="69" spans="1:131" s="500" customFormat="1" ht="26.25" customHeight="1" x14ac:dyDescent="0.15">
      <c r="A69" s="562">
        <v>2</v>
      </c>
      <c r="B69" s="677"/>
      <c r="C69" s="678"/>
      <c r="D69" s="678"/>
      <c r="E69" s="678"/>
      <c r="F69" s="678"/>
      <c r="G69" s="678"/>
      <c r="H69" s="678"/>
      <c r="I69" s="678"/>
      <c r="J69" s="678"/>
      <c r="K69" s="678"/>
      <c r="L69" s="678"/>
      <c r="M69" s="678"/>
      <c r="N69" s="678"/>
      <c r="O69" s="678"/>
      <c r="P69" s="679"/>
      <c r="Q69" s="680"/>
      <c r="R69" s="632"/>
      <c r="S69" s="632"/>
      <c r="T69" s="632"/>
      <c r="U69" s="632"/>
      <c r="V69" s="632"/>
      <c r="W69" s="632"/>
      <c r="X69" s="632"/>
      <c r="Y69" s="632"/>
      <c r="Z69" s="632"/>
      <c r="AA69" s="632"/>
      <c r="AB69" s="632"/>
      <c r="AC69" s="632"/>
      <c r="AD69" s="632"/>
      <c r="AE69" s="632"/>
      <c r="AF69" s="632"/>
      <c r="AG69" s="632"/>
      <c r="AH69" s="632"/>
      <c r="AI69" s="632"/>
      <c r="AJ69" s="632"/>
      <c r="AK69" s="632"/>
      <c r="AL69" s="632"/>
      <c r="AM69" s="632"/>
      <c r="AN69" s="632"/>
      <c r="AO69" s="632"/>
      <c r="AP69" s="632"/>
      <c r="AQ69" s="632"/>
      <c r="AR69" s="632"/>
      <c r="AS69" s="632"/>
      <c r="AT69" s="632"/>
      <c r="AU69" s="632"/>
      <c r="AV69" s="632"/>
      <c r="AW69" s="632"/>
      <c r="AX69" s="632"/>
      <c r="AY69" s="632"/>
      <c r="AZ69" s="681"/>
      <c r="BA69" s="681"/>
      <c r="BB69" s="681"/>
      <c r="BC69" s="681"/>
      <c r="BD69" s="682"/>
      <c r="BE69" s="613"/>
      <c r="BF69" s="613"/>
      <c r="BG69" s="613"/>
      <c r="BH69" s="613"/>
      <c r="BI69" s="613"/>
      <c r="BJ69" s="613"/>
      <c r="BK69" s="613"/>
      <c r="BL69" s="613"/>
      <c r="BM69" s="613"/>
      <c r="BN69" s="613"/>
      <c r="BO69" s="613"/>
      <c r="BP69" s="613"/>
      <c r="BQ69" s="576">
        <v>63</v>
      </c>
      <c r="BR69" s="657"/>
      <c r="BS69" s="658"/>
      <c r="BT69" s="659"/>
      <c r="BU69" s="659"/>
      <c r="BV69" s="659"/>
      <c r="BW69" s="659"/>
      <c r="BX69" s="659"/>
      <c r="BY69" s="659"/>
      <c r="BZ69" s="659"/>
      <c r="CA69" s="659"/>
      <c r="CB69" s="659"/>
      <c r="CC69" s="659"/>
      <c r="CD69" s="659"/>
      <c r="CE69" s="659"/>
      <c r="CF69" s="659"/>
      <c r="CG69" s="660"/>
      <c r="CH69" s="661"/>
      <c r="CI69" s="662"/>
      <c r="CJ69" s="662"/>
      <c r="CK69" s="662"/>
      <c r="CL69" s="663"/>
      <c r="CM69" s="661"/>
      <c r="CN69" s="662"/>
      <c r="CO69" s="662"/>
      <c r="CP69" s="662"/>
      <c r="CQ69" s="663"/>
      <c r="CR69" s="661"/>
      <c r="CS69" s="662"/>
      <c r="CT69" s="662"/>
      <c r="CU69" s="662"/>
      <c r="CV69" s="663"/>
      <c r="CW69" s="661"/>
      <c r="CX69" s="662"/>
      <c r="CY69" s="662"/>
      <c r="CZ69" s="662"/>
      <c r="DA69" s="663"/>
      <c r="DB69" s="661"/>
      <c r="DC69" s="662"/>
      <c r="DD69" s="662"/>
      <c r="DE69" s="662"/>
      <c r="DF69" s="663"/>
      <c r="DG69" s="661"/>
      <c r="DH69" s="662"/>
      <c r="DI69" s="662"/>
      <c r="DJ69" s="662"/>
      <c r="DK69" s="663"/>
      <c r="DL69" s="661"/>
      <c r="DM69" s="662"/>
      <c r="DN69" s="662"/>
      <c r="DO69" s="662"/>
      <c r="DP69" s="663"/>
      <c r="DQ69" s="661"/>
      <c r="DR69" s="662"/>
      <c r="DS69" s="662"/>
      <c r="DT69" s="662"/>
      <c r="DU69" s="663"/>
      <c r="DV69" s="664"/>
      <c r="DW69" s="665"/>
      <c r="DX69" s="665"/>
      <c r="DY69" s="665"/>
      <c r="DZ69" s="666"/>
      <c r="EA69" s="499"/>
    </row>
    <row r="70" spans="1:131" s="500" customFormat="1" ht="26.25" customHeight="1" x14ac:dyDescent="0.15">
      <c r="A70" s="562">
        <v>3</v>
      </c>
      <c r="B70" s="677"/>
      <c r="C70" s="678"/>
      <c r="D70" s="678"/>
      <c r="E70" s="678"/>
      <c r="F70" s="678"/>
      <c r="G70" s="678"/>
      <c r="H70" s="678"/>
      <c r="I70" s="678"/>
      <c r="J70" s="678"/>
      <c r="K70" s="678"/>
      <c r="L70" s="678"/>
      <c r="M70" s="678"/>
      <c r="N70" s="678"/>
      <c r="O70" s="678"/>
      <c r="P70" s="679"/>
      <c r="Q70" s="680"/>
      <c r="R70" s="632"/>
      <c r="S70" s="632"/>
      <c r="T70" s="632"/>
      <c r="U70" s="632"/>
      <c r="V70" s="632"/>
      <c r="W70" s="632"/>
      <c r="X70" s="632"/>
      <c r="Y70" s="632"/>
      <c r="Z70" s="632"/>
      <c r="AA70" s="632"/>
      <c r="AB70" s="632"/>
      <c r="AC70" s="632"/>
      <c r="AD70" s="632"/>
      <c r="AE70" s="632"/>
      <c r="AF70" s="632"/>
      <c r="AG70" s="632"/>
      <c r="AH70" s="632"/>
      <c r="AI70" s="632"/>
      <c r="AJ70" s="632"/>
      <c r="AK70" s="632"/>
      <c r="AL70" s="632"/>
      <c r="AM70" s="632"/>
      <c r="AN70" s="632"/>
      <c r="AO70" s="632"/>
      <c r="AP70" s="632"/>
      <c r="AQ70" s="632"/>
      <c r="AR70" s="632"/>
      <c r="AS70" s="632"/>
      <c r="AT70" s="632"/>
      <c r="AU70" s="632"/>
      <c r="AV70" s="632"/>
      <c r="AW70" s="632"/>
      <c r="AX70" s="632"/>
      <c r="AY70" s="632"/>
      <c r="AZ70" s="681"/>
      <c r="BA70" s="681"/>
      <c r="BB70" s="681"/>
      <c r="BC70" s="681"/>
      <c r="BD70" s="682"/>
      <c r="BE70" s="613"/>
      <c r="BF70" s="613"/>
      <c r="BG70" s="613"/>
      <c r="BH70" s="613"/>
      <c r="BI70" s="613"/>
      <c r="BJ70" s="613"/>
      <c r="BK70" s="613"/>
      <c r="BL70" s="613"/>
      <c r="BM70" s="613"/>
      <c r="BN70" s="613"/>
      <c r="BO70" s="613"/>
      <c r="BP70" s="613"/>
      <c r="BQ70" s="576">
        <v>64</v>
      </c>
      <c r="BR70" s="657"/>
      <c r="BS70" s="658"/>
      <c r="BT70" s="659"/>
      <c r="BU70" s="659"/>
      <c r="BV70" s="659"/>
      <c r="BW70" s="659"/>
      <c r="BX70" s="659"/>
      <c r="BY70" s="659"/>
      <c r="BZ70" s="659"/>
      <c r="CA70" s="659"/>
      <c r="CB70" s="659"/>
      <c r="CC70" s="659"/>
      <c r="CD70" s="659"/>
      <c r="CE70" s="659"/>
      <c r="CF70" s="659"/>
      <c r="CG70" s="660"/>
      <c r="CH70" s="661"/>
      <c r="CI70" s="662"/>
      <c r="CJ70" s="662"/>
      <c r="CK70" s="662"/>
      <c r="CL70" s="663"/>
      <c r="CM70" s="661"/>
      <c r="CN70" s="662"/>
      <c r="CO70" s="662"/>
      <c r="CP70" s="662"/>
      <c r="CQ70" s="663"/>
      <c r="CR70" s="661"/>
      <c r="CS70" s="662"/>
      <c r="CT70" s="662"/>
      <c r="CU70" s="662"/>
      <c r="CV70" s="663"/>
      <c r="CW70" s="661"/>
      <c r="CX70" s="662"/>
      <c r="CY70" s="662"/>
      <c r="CZ70" s="662"/>
      <c r="DA70" s="663"/>
      <c r="DB70" s="661"/>
      <c r="DC70" s="662"/>
      <c r="DD70" s="662"/>
      <c r="DE70" s="662"/>
      <c r="DF70" s="663"/>
      <c r="DG70" s="661"/>
      <c r="DH70" s="662"/>
      <c r="DI70" s="662"/>
      <c r="DJ70" s="662"/>
      <c r="DK70" s="663"/>
      <c r="DL70" s="661"/>
      <c r="DM70" s="662"/>
      <c r="DN70" s="662"/>
      <c r="DO70" s="662"/>
      <c r="DP70" s="663"/>
      <c r="DQ70" s="661"/>
      <c r="DR70" s="662"/>
      <c r="DS70" s="662"/>
      <c r="DT70" s="662"/>
      <c r="DU70" s="663"/>
      <c r="DV70" s="664"/>
      <c r="DW70" s="665"/>
      <c r="DX70" s="665"/>
      <c r="DY70" s="665"/>
      <c r="DZ70" s="666"/>
      <c r="EA70" s="499"/>
    </row>
    <row r="71" spans="1:131" s="500" customFormat="1" ht="26.25" customHeight="1" x14ac:dyDescent="0.15">
      <c r="A71" s="562">
        <v>4</v>
      </c>
      <c r="B71" s="677"/>
      <c r="C71" s="678"/>
      <c r="D71" s="678"/>
      <c r="E71" s="678"/>
      <c r="F71" s="678"/>
      <c r="G71" s="678"/>
      <c r="H71" s="678"/>
      <c r="I71" s="678"/>
      <c r="J71" s="678"/>
      <c r="K71" s="678"/>
      <c r="L71" s="678"/>
      <c r="M71" s="678"/>
      <c r="N71" s="678"/>
      <c r="O71" s="678"/>
      <c r="P71" s="679"/>
      <c r="Q71" s="680"/>
      <c r="R71" s="632"/>
      <c r="S71" s="632"/>
      <c r="T71" s="632"/>
      <c r="U71" s="632"/>
      <c r="V71" s="632"/>
      <c r="W71" s="632"/>
      <c r="X71" s="632"/>
      <c r="Y71" s="632"/>
      <c r="Z71" s="632"/>
      <c r="AA71" s="632"/>
      <c r="AB71" s="632"/>
      <c r="AC71" s="632"/>
      <c r="AD71" s="632"/>
      <c r="AE71" s="632"/>
      <c r="AF71" s="632"/>
      <c r="AG71" s="632"/>
      <c r="AH71" s="632"/>
      <c r="AI71" s="632"/>
      <c r="AJ71" s="632"/>
      <c r="AK71" s="632"/>
      <c r="AL71" s="632"/>
      <c r="AM71" s="632"/>
      <c r="AN71" s="632"/>
      <c r="AO71" s="632"/>
      <c r="AP71" s="632"/>
      <c r="AQ71" s="632"/>
      <c r="AR71" s="632"/>
      <c r="AS71" s="632"/>
      <c r="AT71" s="632"/>
      <c r="AU71" s="632"/>
      <c r="AV71" s="632"/>
      <c r="AW71" s="632"/>
      <c r="AX71" s="632"/>
      <c r="AY71" s="632"/>
      <c r="AZ71" s="681"/>
      <c r="BA71" s="681"/>
      <c r="BB71" s="681"/>
      <c r="BC71" s="681"/>
      <c r="BD71" s="682"/>
      <c r="BE71" s="613"/>
      <c r="BF71" s="613"/>
      <c r="BG71" s="613"/>
      <c r="BH71" s="613"/>
      <c r="BI71" s="613"/>
      <c r="BJ71" s="613"/>
      <c r="BK71" s="613"/>
      <c r="BL71" s="613"/>
      <c r="BM71" s="613"/>
      <c r="BN71" s="613"/>
      <c r="BO71" s="613"/>
      <c r="BP71" s="613"/>
      <c r="BQ71" s="576">
        <v>65</v>
      </c>
      <c r="BR71" s="657"/>
      <c r="BS71" s="658"/>
      <c r="BT71" s="659"/>
      <c r="BU71" s="659"/>
      <c r="BV71" s="659"/>
      <c r="BW71" s="659"/>
      <c r="BX71" s="659"/>
      <c r="BY71" s="659"/>
      <c r="BZ71" s="659"/>
      <c r="CA71" s="659"/>
      <c r="CB71" s="659"/>
      <c r="CC71" s="659"/>
      <c r="CD71" s="659"/>
      <c r="CE71" s="659"/>
      <c r="CF71" s="659"/>
      <c r="CG71" s="660"/>
      <c r="CH71" s="661"/>
      <c r="CI71" s="662"/>
      <c r="CJ71" s="662"/>
      <c r="CK71" s="662"/>
      <c r="CL71" s="663"/>
      <c r="CM71" s="661"/>
      <c r="CN71" s="662"/>
      <c r="CO71" s="662"/>
      <c r="CP71" s="662"/>
      <c r="CQ71" s="663"/>
      <c r="CR71" s="661"/>
      <c r="CS71" s="662"/>
      <c r="CT71" s="662"/>
      <c r="CU71" s="662"/>
      <c r="CV71" s="663"/>
      <c r="CW71" s="661"/>
      <c r="CX71" s="662"/>
      <c r="CY71" s="662"/>
      <c r="CZ71" s="662"/>
      <c r="DA71" s="663"/>
      <c r="DB71" s="661"/>
      <c r="DC71" s="662"/>
      <c r="DD71" s="662"/>
      <c r="DE71" s="662"/>
      <c r="DF71" s="663"/>
      <c r="DG71" s="661"/>
      <c r="DH71" s="662"/>
      <c r="DI71" s="662"/>
      <c r="DJ71" s="662"/>
      <c r="DK71" s="663"/>
      <c r="DL71" s="661"/>
      <c r="DM71" s="662"/>
      <c r="DN71" s="662"/>
      <c r="DO71" s="662"/>
      <c r="DP71" s="663"/>
      <c r="DQ71" s="661"/>
      <c r="DR71" s="662"/>
      <c r="DS71" s="662"/>
      <c r="DT71" s="662"/>
      <c r="DU71" s="663"/>
      <c r="DV71" s="664"/>
      <c r="DW71" s="665"/>
      <c r="DX71" s="665"/>
      <c r="DY71" s="665"/>
      <c r="DZ71" s="666"/>
      <c r="EA71" s="499"/>
    </row>
    <row r="72" spans="1:131" s="500" customFormat="1" ht="26.25" customHeight="1" x14ac:dyDescent="0.15">
      <c r="A72" s="562">
        <v>5</v>
      </c>
      <c r="B72" s="677"/>
      <c r="C72" s="678"/>
      <c r="D72" s="678"/>
      <c r="E72" s="678"/>
      <c r="F72" s="678"/>
      <c r="G72" s="678"/>
      <c r="H72" s="678"/>
      <c r="I72" s="678"/>
      <c r="J72" s="678"/>
      <c r="K72" s="678"/>
      <c r="L72" s="678"/>
      <c r="M72" s="678"/>
      <c r="N72" s="678"/>
      <c r="O72" s="678"/>
      <c r="P72" s="679"/>
      <c r="Q72" s="680"/>
      <c r="R72" s="632"/>
      <c r="S72" s="632"/>
      <c r="T72" s="632"/>
      <c r="U72" s="632"/>
      <c r="V72" s="632"/>
      <c r="W72" s="632"/>
      <c r="X72" s="632"/>
      <c r="Y72" s="632"/>
      <c r="Z72" s="632"/>
      <c r="AA72" s="632"/>
      <c r="AB72" s="632"/>
      <c r="AC72" s="632"/>
      <c r="AD72" s="632"/>
      <c r="AE72" s="632"/>
      <c r="AF72" s="632"/>
      <c r="AG72" s="632"/>
      <c r="AH72" s="632"/>
      <c r="AI72" s="632"/>
      <c r="AJ72" s="632"/>
      <c r="AK72" s="632"/>
      <c r="AL72" s="632"/>
      <c r="AM72" s="632"/>
      <c r="AN72" s="632"/>
      <c r="AO72" s="632"/>
      <c r="AP72" s="632"/>
      <c r="AQ72" s="632"/>
      <c r="AR72" s="632"/>
      <c r="AS72" s="632"/>
      <c r="AT72" s="632"/>
      <c r="AU72" s="632"/>
      <c r="AV72" s="632"/>
      <c r="AW72" s="632"/>
      <c r="AX72" s="632"/>
      <c r="AY72" s="632"/>
      <c r="AZ72" s="681"/>
      <c r="BA72" s="681"/>
      <c r="BB72" s="681"/>
      <c r="BC72" s="681"/>
      <c r="BD72" s="682"/>
      <c r="BE72" s="613"/>
      <c r="BF72" s="613"/>
      <c r="BG72" s="613"/>
      <c r="BH72" s="613"/>
      <c r="BI72" s="613"/>
      <c r="BJ72" s="613"/>
      <c r="BK72" s="613"/>
      <c r="BL72" s="613"/>
      <c r="BM72" s="613"/>
      <c r="BN72" s="613"/>
      <c r="BO72" s="613"/>
      <c r="BP72" s="613"/>
      <c r="BQ72" s="576">
        <v>66</v>
      </c>
      <c r="BR72" s="657"/>
      <c r="BS72" s="658"/>
      <c r="BT72" s="659"/>
      <c r="BU72" s="659"/>
      <c r="BV72" s="659"/>
      <c r="BW72" s="659"/>
      <c r="BX72" s="659"/>
      <c r="BY72" s="659"/>
      <c r="BZ72" s="659"/>
      <c r="CA72" s="659"/>
      <c r="CB72" s="659"/>
      <c r="CC72" s="659"/>
      <c r="CD72" s="659"/>
      <c r="CE72" s="659"/>
      <c r="CF72" s="659"/>
      <c r="CG72" s="660"/>
      <c r="CH72" s="661"/>
      <c r="CI72" s="662"/>
      <c r="CJ72" s="662"/>
      <c r="CK72" s="662"/>
      <c r="CL72" s="663"/>
      <c r="CM72" s="661"/>
      <c r="CN72" s="662"/>
      <c r="CO72" s="662"/>
      <c r="CP72" s="662"/>
      <c r="CQ72" s="663"/>
      <c r="CR72" s="661"/>
      <c r="CS72" s="662"/>
      <c r="CT72" s="662"/>
      <c r="CU72" s="662"/>
      <c r="CV72" s="663"/>
      <c r="CW72" s="661"/>
      <c r="CX72" s="662"/>
      <c r="CY72" s="662"/>
      <c r="CZ72" s="662"/>
      <c r="DA72" s="663"/>
      <c r="DB72" s="661"/>
      <c r="DC72" s="662"/>
      <c r="DD72" s="662"/>
      <c r="DE72" s="662"/>
      <c r="DF72" s="663"/>
      <c r="DG72" s="661"/>
      <c r="DH72" s="662"/>
      <c r="DI72" s="662"/>
      <c r="DJ72" s="662"/>
      <c r="DK72" s="663"/>
      <c r="DL72" s="661"/>
      <c r="DM72" s="662"/>
      <c r="DN72" s="662"/>
      <c r="DO72" s="662"/>
      <c r="DP72" s="663"/>
      <c r="DQ72" s="661"/>
      <c r="DR72" s="662"/>
      <c r="DS72" s="662"/>
      <c r="DT72" s="662"/>
      <c r="DU72" s="663"/>
      <c r="DV72" s="664"/>
      <c r="DW72" s="665"/>
      <c r="DX72" s="665"/>
      <c r="DY72" s="665"/>
      <c r="DZ72" s="666"/>
      <c r="EA72" s="499"/>
    </row>
    <row r="73" spans="1:131" s="500" customFormat="1" ht="26.25" customHeight="1" x14ac:dyDescent="0.15">
      <c r="A73" s="562">
        <v>6</v>
      </c>
      <c r="B73" s="677"/>
      <c r="C73" s="678"/>
      <c r="D73" s="678"/>
      <c r="E73" s="678"/>
      <c r="F73" s="678"/>
      <c r="G73" s="678"/>
      <c r="H73" s="678"/>
      <c r="I73" s="678"/>
      <c r="J73" s="678"/>
      <c r="K73" s="678"/>
      <c r="L73" s="678"/>
      <c r="M73" s="678"/>
      <c r="N73" s="678"/>
      <c r="O73" s="678"/>
      <c r="P73" s="679"/>
      <c r="Q73" s="680"/>
      <c r="R73" s="632"/>
      <c r="S73" s="632"/>
      <c r="T73" s="632"/>
      <c r="U73" s="632"/>
      <c r="V73" s="632"/>
      <c r="W73" s="632"/>
      <c r="X73" s="632"/>
      <c r="Y73" s="632"/>
      <c r="Z73" s="632"/>
      <c r="AA73" s="632"/>
      <c r="AB73" s="632"/>
      <c r="AC73" s="632"/>
      <c r="AD73" s="632"/>
      <c r="AE73" s="632"/>
      <c r="AF73" s="632"/>
      <c r="AG73" s="632"/>
      <c r="AH73" s="632"/>
      <c r="AI73" s="632"/>
      <c r="AJ73" s="632"/>
      <c r="AK73" s="632"/>
      <c r="AL73" s="632"/>
      <c r="AM73" s="632"/>
      <c r="AN73" s="632"/>
      <c r="AO73" s="632"/>
      <c r="AP73" s="632"/>
      <c r="AQ73" s="632"/>
      <c r="AR73" s="632"/>
      <c r="AS73" s="632"/>
      <c r="AT73" s="632"/>
      <c r="AU73" s="632"/>
      <c r="AV73" s="632"/>
      <c r="AW73" s="632"/>
      <c r="AX73" s="632"/>
      <c r="AY73" s="632"/>
      <c r="AZ73" s="681"/>
      <c r="BA73" s="681"/>
      <c r="BB73" s="681"/>
      <c r="BC73" s="681"/>
      <c r="BD73" s="682"/>
      <c r="BE73" s="613"/>
      <c r="BF73" s="613"/>
      <c r="BG73" s="613"/>
      <c r="BH73" s="613"/>
      <c r="BI73" s="613"/>
      <c r="BJ73" s="613"/>
      <c r="BK73" s="613"/>
      <c r="BL73" s="613"/>
      <c r="BM73" s="613"/>
      <c r="BN73" s="613"/>
      <c r="BO73" s="613"/>
      <c r="BP73" s="613"/>
      <c r="BQ73" s="576">
        <v>67</v>
      </c>
      <c r="BR73" s="657"/>
      <c r="BS73" s="658"/>
      <c r="BT73" s="659"/>
      <c r="BU73" s="659"/>
      <c r="BV73" s="659"/>
      <c r="BW73" s="659"/>
      <c r="BX73" s="659"/>
      <c r="BY73" s="659"/>
      <c r="BZ73" s="659"/>
      <c r="CA73" s="659"/>
      <c r="CB73" s="659"/>
      <c r="CC73" s="659"/>
      <c r="CD73" s="659"/>
      <c r="CE73" s="659"/>
      <c r="CF73" s="659"/>
      <c r="CG73" s="660"/>
      <c r="CH73" s="661"/>
      <c r="CI73" s="662"/>
      <c r="CJ73" s="662"/>
      <c r="CK73" s="662"/>
      <c r="CL73" s="663"/>
      <c r="CM73" s="661"/>
      <c r="CN73" s="662"/>
      <c r="CO73" s="662"/>
      <c r="CP73" s="662"/>
      <c r="CQ73" s="663"/>
      <c r="CR73" s="661"/>
      <c r="CS73" s="662"/>
      <c r="CT73" s="662"/>
      <c r="CU73" s="662"/>
      <c r="CV73" s="663"/>
      <c r="CW73" s="661"/>
      <c r="CX73" s="662"/>
      <c r="CY73" s="662"/>
      <c r="CZ73" s="662"/>
      <c r="DA73" s="663"/>
      <c r="DB73" s="661"/>
      <c r="DC73" s="662"/>
      <c r="DD73" s="662"/>
      <c r="DE73" s="662"/>
      <c r="DF73" s="663"/>
      <c r="DG73" s="661"/>
      <c r="DH73" s="662"/>
      <c r="DI73" s="662"/>
      <c r="DJ73" s="662"/>
      <c r="DK73" s="663"/>
      <c r="DL73" s="661"/>
      <c r="DM73" s="662"/>
      <c r="DN73" s="662"/>
      <c r="DO73" s="662"/>
      <c r="DP73" s="663"/>
      <c r="DQ73" s="661"/>
      <c r="DR73" s="662"/>
      <c r="DS73" s="662"/>
      <c r="DT73" s="662"/>
      <c r="DU73" s="663"/>
      <c r="DV73" s="664"/>
      <c r="DW73" s="665"/>
      <c r="DX73" s="665"/>
      <c r="DY73" s="665"/>
      <c r="DZ73" s="666"/>
      <c r="EA73" s="499"/>
    </row>
    <row r="74" spans="1:131" s="500" customFormat="1" ht="26.25" customHeight="1" x14ac:dyDescent="0.15">
      <c r="A74" s="562">
        <v>7</v>
      </c>
      <c r="B74" s="677"/>
      <c r="C74" s="678"/>
      <c r="D74" s="678"/>
      <c r="E74" s="678"/>
      <c r="F74" s="678"/>
      <c r="G74" s="678"/>
      <c r="H74" s="678"/>
      <c r="I74" s="678"/>
      <c r="J74" s="678"/>
      <c r="K74" s="678"/>
      <c r="L74" s="678"/>
      <c r="M74" s="678"/>
      <c r="N74" s="678"/>
      <c r="O74" s="678"/>
      <c r="P74" s="679"/>
      <c r="Q74" s="680"/>
      <c r="R74" s="632"/>
      <c r="S74" s="632"/>
      <c r="T74" s="632"/>
      <c r="U74" s="632"/>
      <c r="V74" s="632"/>
      <c r="W74" s="632"/>
      <c r="X74" s="632"/>
      <c r="Y74" s="632"/>
      <c r="Z74" s="632"/>
      <c r="AA74" s="632"/>
      <c r="AB74" s="632"/>
      <c r="AC74" s="632"/>
      <c r="AD74" s="632"/>
      <c r="AE74" s="632"/>
      <c r="AF74" s="632"/>
      <c r="AG74" s="632"/>
      <c r="AH74" s="632"/>
      <c r="AI74" s="632"/>
      <c r="AJ74" s="632"/>
      <c r="AK74" s="632"/>
      <c r="AL74" s="632"/>
      <c r="AM74" s="632"/>
      <c r="AN74" s="632"/>
      <c r="AO74" s="632"/>
      <c r="AP74" s="632"/>
      <c r="AQ74" s="632"/>
      <c r="AR74" s="632"/>
      <c r="AS74" s="632"/>
      <c r="AT74" s="632"/>
      <c r="AU74" s="632"/>
      <c r="AV74" s="632"/>
      <c r="AW74" s="632"/>
      <c r="AX74" s="632"/>
      <c r="AY74" s="632"/>
      <c r="AZ74" s="681"/>
      <c r="BA74" s="681"/>
      <c r="BB74" s="681"/>
      <c r="BC74" s="681"/>
      <c r="BD74" s="682"/>
      <c r="BE74" s="613"/>
      <c r="BF74" s="613"/>
      <c r="BG74" s="613"/>
      <c r="BH74" s="613"/>
      <c r="BI74" s="613"/>
      <c r="BJ74" s="613"/>
      <c r="BK74" s="613"/>
      <c r="BL74" s="613"/>
      <c r="BM74" s="613"/>
      <c r="BN74" s="613"/>
      <c r="BO74" s="613"/>
      <c r="BP74" s="613"/>
      <c r="BQ74" s="576">
        <v>68</v>
      </c>
      <c r="BR74" s="657"/>
      <c r="BS74" s="658"/>
      <c r="BT74" s="659"/>
      <c r="BU74" s="659"/>
      <c r="BV74" s="659"/>
      <c r="BW74" s="659"/>
      <c r="BX74" s="659"/>
      <c r="BY74" s="659"/>
      <c r="BZ74" s="659"/>
      <c r="CA74" s="659"/>
      <c r="CB74" s="659"/>
      <c r="CC74" s="659"/>
      <c r="CD74" s="659"/>
      <c r="CE74" s="659"/>
      <c r="CF74" s="659"/>
      <c r="CG74" s="660"/>
      <c r="CH74" s="661"/>
      <c r="CI74" s="662"/>
      <c r="CJ74" s="662"/>
      <c r="CK74" s="662"/>
      <c r="CL74" s="663"/>
      <c r="CM74" s="661"/>
      <c r="CN74" s="662"/>
      <c r="CO74" s="662"/>
      <c r="CP74" s="662"/>
      <c r="CQ74" s="663"/>
      <c r="CR74" s="661"/>
      <c r="CS74" s="662"/>
      <c r="CT74" s="662"/>
      <c r="CU74" s="662"/>
      <c r="CV74" s="663"/>
      <c r="CW74" s="661"/>
      <c r="CX74" s="662"/>
      <c r="CY74" s="662"/>
      <c r="CZ74" s="662"/>
      <c r="DA74" s="663"/>
      <c r="DB74" s="661"/>
      <c r="DC74" s="662"/>
      <c r="DD74" s="662"/>
      <c r="DE74" s="662"/>
      <c r="DF74" s="663"/>
      <c r="DG74" s="661"/>
      <c r="DH74" s="662"/>
      <c r="DI74" s="662"/>
      <c r="DJ74" s="662"/>
      <c r="DK74" s="663"/>
      <c r="DL74" s="661"/>
      <c r="DM74" s="662"/>
      <c r="DN74" s="662"/>
      <c r="DO74" s="662"/>
      <c r="DP74" s="663"/>
      <c r="DQ74" s="661"/>
      <c r="DR74" s="662"/>
      <c r="DS74" s="662"/>
      <c r="DT74" s="662"/>
      <c r="DU74" s="663"/>
      <c r="DV74" s="664"/>
      <c r="DW74" s="665"/>
      <c r="DX74" s="665"/>
      <c r="DY74" s="665"/>
      <c r="DZ74" s="666"/>
      <c r="EA74" s="499"/>
    </row>
    <row r="75" spans="1:131" s="500" customFormat="1" ht="26.25" customHeight="1" x14ac:dyDescent="0.15">
      <c r="A75" s="562">
        <v>8</v>
      </c>
      <c r="B75" s="677"/>
      <c r="C75" s="678"/>
      <c r="D75" s="678"/>
      <c r="E75" s="678"/>
      <c r="F75" s="678"/>
      <c r="G75" s="678"/>
      <c r="H75" s="678"/>
      <c r="I75" s="678"/>
      <c r="J75" s="678"/>
      <c r="K75" s="678"/>
      <c r="L75" s="678"/>
      <c r="M75" s="678"/>
      <c r="N75" s="678"/>
      <c r="O75" s="678"/>
      <c r="P75" s="679"/>
      <c r="Q75" s="683"/>
      <c r="R75" s="684"/>
      <c r="S75" s="684"/>
      <c r="T75" s="684"/>
      <c r="U75" s="631"/>
      <c r="V75" s="685"/>
      <c r="W75" s="684"/>
      <c r="X75" s="684"/>
      <c r="Y75" s="684"/>
      <c r="Z75" s="631"/>
      <c r="AA75" s="685"/>
      <c r="AB75" s="684"/>
      <c r="AC75" s="684"/>
      <c r="AD75" s="684"/>
      <c r="AE75" s="631"/>
      <c r="AF75" s="685"/>
      <c r="AG75" s="684"/>
      <c r="AH75" s="684"/>
      <c r="AI75" s="684"/>
      <c r="AJ75" s="631"/>
      <c r="AK75" s="685"/>
      <c r="AL75" s="684"/>
      <c r="AM75" s="684"/>
      <c r="AN75" s="684"/>
      <c r="AO75" s="631"/>
      <c r="AP75" s="685"/>
      <c r="AQ75" s="684"/>
      <c r="AR75" s="684"/>
      <c r="AS75" s="684"/>
      <c r="AT75" s="631"/>
      <c r="AU75" s="685"/>
      <c r="AV75" s="684"/>
      <c r="AW75" s="684"/>
      <c r="AX75" s="684"/>
      <c r="AY75" s="631"/>
      <c r="AZ75" s="681"/>
      <c r="BA75" s="681"/>
      <c r="BB75" s="681"/>
      <c r="BC75" s="681"/>
      <c r="BD75" s="682"/>
      <c r="BE75" s="613"/>
      <c r="BF75" s="613"/>
      <c r="BG75" s="613"/>
      <c r="BH75" s="613"/>
      <c r="BI75" s="613"/>
      <c r="BJ75" s="613"/>
      <c r="BK75" s="613"/>
      <c r="BL75" s="613"/>
      <c r="BM75" s="613"/>
      <c r="BN75" s="613"/>
      <c r="BO75" s="613"/>
      <c r="BP75" s="613"/>
      <c r="BQ75" s="576">
        <v>69</v>
      </c>
      <c r="BR75" s="657"/>
      <c r="BS75" s="658"/>
      <c r="BT75" s="659"/>
      <c r="BU75" s="659"/>
      <c r="BV75" s="659"/>
      <c r="BW75" s="659"/>
      <c r="BX75" s="659"/>
      <c r="BY75" s="659"/>
      <c r="BZ75" s="659"/>
      <c r="CA75" s="659"/>
      <c r="CB75" s="659"/>
      <c r="CC75" s="659"/>
      <c r="CD75" s="659"/>
      <c r="CE75" s="659"/>
      <c r="CF75" s="659"/>
      <c r="CG75" s="660"/>
      <c r="CH75" s="661"/>
      <c r="CI75" s="662"/>
      <c r="CJ75" s="662"/>
      <c r="CK75" s="662"/>
      <c r="CL75" s="663"/>
      <c r="CM75" s="661"/>
      <c r="CN75" s="662"/>
      <c r="CO75" s="662"/>
      <c r="CP75" s="662"/>
      <c r="CQ75" s="663"/>
      <c r="CR75" s="661"/>
      <c r="CS75" s="662"/>
      <c r="CT75" s="662"/>
      <c r="CU75" s="662"/>
      <c r="CV75" s="663"/>
      <c r="CW75" s="661"/>
      <c r="CX75" s="662"/>
      <c r="CY75" s="662"/>
      <c r="CZ75" s="662"/>
      <c r="DA75" s="663"/>
      <c r="DB75" s="661"/>
      <c r="DC75" s="662"/>
      <c r="DD75" s="662"/>
      <c r="DE75" s="662"/>
      <c r="DF75" s="663"/>
      <c r="DG75" s="661"/>
      <c r="DH75" s="662"/>
      <c r="DI75" s="662"/>
      <c r="DJ75" s="662"/>
      <c r="DK75" s="663"/>
      <c r="DL75" s="661"/>
      <c r="DM75" s="662"/>
      <c r="DN75" s="662"/>
      <c r="DO75" s="662"/>
      <c r="DP75" s="663"/>
      <c r="DQ75" s="661"/>
      <c r="DR75" s="662"/>
      <c r="DS75" s="662"/>
      <c r="DT75" s="662"/>
      <c r="DU75" s="663"/>
      <c r="DV75" s="664"/>
      <c r="DW75" s="665"/>
      <c r="DX75" s="665"/>
      <c r="DY75" s="665"/>
      <c r="DZ75" s="666"/>
      <c r="EA75" s="499"/>
    </row>
    <row r="76" spans="1:131" s="500" customFormat="1" ht="26.25" customHeight="1" x14ac:dyDescent="0.15">
      <c r="A76" s="562">
        <v>9</v>
      </c>
      <c r="B76" s="677"/>
      <c r="C76" s="678"/>
      <c r="D76" s="678"/>
      <c r="E76" s="678"/>
      <c r="F76" s="678"/>
      <c r="G76" s="678"/>
      <c r="H76" s="678"/>
      <c r="I76" s="678"/>
      <c r="J76" s="678"/>
      <c r="K76" s="678"/>
      <c r="L76" s="678"/>
      <c r="M76" s="678"/>
      <c r="N76" s="678"/>
      <c r="O76" s="678"/>
      <c r="P76" s="679"/>
      <c r="Q76" s="683"/>
      <c r="R76" s="684"/>
      <c r="S76" s="684"/>
      <c r="T76" s="684"/>
      <c r="U76" s="631"/>
      <c r="V76" s="685"/>
      <c r="W76" s="684"/>
      <c r="X76" s="684"/>
      <c r="Y76" s="684"/>
      <c r="Z76" s="631"/>
      <c r="AA76" s="685"/>
      <c r="AB76" s="684"/>
      <c r="AC76" s="684"/>
      <c r="AD76" s="684"/>
      <c r="AE76" s="631"/>
      <c r="AF76" s="685"/>
      <c r="AG76" s="684"/>
      <c r="AH76" s="684"/>
      <c r="AI76" s="684"/>
      <c r="AJ76" s="631"/>
      <c r="AK76" s="685"/>
      <c r="AL76" s="684"/>
      <c r="AM76" s="684"/>
      <c r="AN76" s="684"/>
      <c r="AO76" s="631"/>
      <c r="AP76" s="685"/>
      <c r="AQ76" s="684"/>
      <c r="AR76" s="684"/>
      <c r="AS76" s="684"/>
      <c r="AT76" s="631"/>
      <c r="AU76" s="685"/>
      <c r="AV76" s="684"/>
      <c r="AW76" s="684"/>
      <c r="AX76" s="684"/>
      <c r="AY76" s="631"/>
      <c r="AZ76" s="681"/>
      <c r="BA76" s="681"/>
      <c r="BB76" s="681"/>
      <c r="BC76" s="681"/>
      <c r="BD76" s="682"/>
      <c r="BE76" s="613"/>
      <c r="BF76" s="613"/>
      <c r="BG76" s="613"/>
      <c r="BH76" s="613"/>
      <c r="BI76" s="613"/>
      <c r="BJ76" s="613"/>
      <c r="BK76" s="613"/>
      <c r="BL76" s="613"/>
      <c r="BM76" s="613"/>
      <c r="BN76" s="613"/>
      <c r="BO76" s="613"/>
      <c r="BP76" s="613"/>
      <c r="BQ76" s="576">
        <v>70</v>
      </c>
      <c r="BR76" s="657"/>
      <c r="BS76" s="658"/>
      <c r="BT76" s="659"/>
      <c r="BU76" s="659"/>
      <c r="BV76" s="659"/>
      <c r="BW76" s="659"/>
      <c r="BX76" s="659"/>
      <c r="BY76" s="659"/>
      <c r="BZ76" s="659"/>
      <c r="CA76" s="659"/>
      <c r="CB76" s="659"/>
      <c r="CC76" s="659"/>
      <c r="CD76" s="659"/>
      <c r="CE76" s="659"/>
      <c r="CF76" s="659"/>
      <c r="CG76" s="660"/>
      <c r="CH76" s="661"/>
      <c r="CI76" s="662"/>
      <c r="CJ76" s="662"/>
      <c r="CK76" s="662"/>
      <c r="CL76" s="663"/>
      <c r="CM76" s="661"/>
      <c r="CN76" s="662"/>
      <c r="CO76" s="662"/>
      <c r="CP76" s="662"/>
      <c r="CQ76" s="663"/>
      <c r="CR76" s="661"/>
      <c r="CS76" s="662"/>
      <c r="CT76" s="662"/>
      <c r="CU76" s="662"/>
      <c r="CV76" s="663"/>
      <c r="CW76" s="661"/>
      <c r="CX76" s="662"/>
      <c r="CY76" s="662"/>
      <c r="CZ76" s="662"/>
      <c r="DA76" s="663"/>
      <c r="DB76" s="661"/>
      <c r="DC76" s="662"/>
      <c r="DD76" s="662"/>
      <c r="DE76" s="662"/>
      <c r="DF76" s="663"/>
      <c r="DG76" s="661"/>
      <c r="DH76" s="662"/>
      <c r="DI76" s="662"/>
      <c r="DJ76" s="662"/>
      <c r="DK76" s="663"/>
      <c r="DL76" s="661"/>
      <c r="DM76" s="662"/>
      <c r="DN76" s="662"/>
      <c r="DO76" s="662"/>
      <c r="DP76" s="663"/>
      <c r="DQ76" s="661"/>
      <c r="DR76" s="662"/>
      <c r="DS76" s="662"/>
      <c r="DT76" s="662"/>
      <c r="DU76" s="663"/>
      <c r="DV76" s="664"/>
      <c r="DW76" s="665"/>
      <c r="DX76" s="665"/>
      <c r="DY76" s="665"/>
      <c r="DZ76" s="666"/>
      <c r="EA76" s="499"/>
    </row>
    <row r="77" spans="1:131" s="500" customFormat="1" ht="26.25" customHeight="1" x14ac:dyDescent="0.15">
      <c r="A77" s="562">
        <v>10</v>
      </c>
      <c r="B77" s="677"/>
      <c r="C77" s="678"/>
      <c r="D77" s="678"/>
      <c r="E77" s="678"/>
      <c r="F77" s="678"/>
      <c r="G77" s="678"/>
      <c r="H77" s="678"/>
      <c r="I77" s="678"/>
      <c r="J77" s="678"/>
      <c r="K77" s="678"/>
      <c r="L77" s="678"/>
      <c r="M77" s="678"/>
      <c r="N77" s="678"/>
      <c r="O77" s="678"/>
      <c r="P77" s="679"/>
      <c r="Q77" s="683"/>
      <c r="R77" s="684"/>
      <c r="S77" s="684"/>
      <c r="T77" s="684"/>
      <c r="U77" s="631"/>
      <c r="V77" s="685"/>
      <c r="W77" s="684"/>
      <c r="X77" s="684"/>
      <c r="Y77" s="684"/>
      <c r="Z77" s="631"/>
      <c r="AA77" s="685"/>
      <c r="AB77" s="684"/>
      <c r="AC77" s="684"/>
      <c r="AD77" s="684"/>
      <c r="AE77" s="631"/>
      <c r="AF77" s="685"/>
      <c r="AG77" s="684"/>
      <c r="AH77" s="684"/>
      <c r="AI77" s="684"/>
      <c r="AJ77" s="631"/>
      <c r="AK77" s="685"/>
      <c r="AL77" s="684"/>
      <c r="AM77" s="684"/>
      <c r="AN77" s="684"/>
      <c r="AO77" s="631"/>
      <c r="AP77" s="685"/>
      <c r="AQ77" s="684"/>
      <c r="AR77" s="684"/>
      <c r="AS77" s="684"/>
      <c r="AT77" s="631"/>
      <c r="AU77" s="685"/>
      <c r="AV77" s="684"/>
      <c r="AW77" s="684"/>
      <c r="AX77" s="684"/>
      <c r="AY77" s="631"/>
      <c r="AZ77" s="681"/>
      <c r="BA77" s="681"/>
      <c r="BB77" s="681"/>
      <c r="BC77" s="681"/>
      <c r="BD77" s="682"/>
      <c r="BE77" s="613"/>
      <c r="BF77" s="613"/>
      <c r="BG77" s="613"/>
      <c r="BH77" s="613"/>
      <c r="BI77" s="613"/>
      <c r="BJ77" s="613"/>
      <c r="BK77" s="613"/>
      <c r="BL77" s="613"/>
      <c r="BM77" s="613"/>
      <c r="BN77" s="613"/>
      <c r="BO77" s="613"/>
      <c r="BP77" s="613"/>
      <c r="BQ77" s="576">
        <v>71</v>
      </c>
      <c r="BR77" s="657"/>
      <c r="BS77" s="658"/>
      <c r="BT77" s="659"/>
      <c r="BU77" s="659"/>
      <c r="BV77" s="659"/>
      <c r="BW77" s="659"/>
      <c r="BX77" s="659"/>
      <c r="BY77" s="659"/>
      <c r="BZ77" s="659"/>
      <c r="CA77" s="659"/>
      <c r="CB77" s="659"/>
      <c r="CC77" s="659"/>
      <c r="CD77" s="659"/>
      <c r="CE77" s="659"/>
      <c r="CF77" s="659"/>
      <c r="CG77" s="660"/>
      <c r="CH77" s="661"/>
      <c r="CI77" s="662"/>
      <c r="CJ77" s="662"/>
      <c r="CK77" s="662"/>
      <c r="CL77" s="663"/>
      <c r="CM77" s="661"/>
      <c r="CN77" s="662"/>
      <c r="CO77" s="662"/>
      <c r="CP77" s="662"/>
      <c r="CQ77" s="663"/>
      <c r="CR77" s="661"/>
      <c r="CS77" s="662"/>
      <c r="CT77" s="662"/>
      <c r="CU77" s="662"/>
      <c r="CV77" s="663"/>
      <c r="CW77" s="661"/>
      <c r="CX77" s="662"/>
      <c r="CY77" s="662"/>
      <c r="CZ77" s="662"/>
      <c r="DA77" s="663"/>
      <c r="DB77" s="661"/>
      <c r="DC77" s="662"/>
      <c r="DD77" s="662"/>
      <c r="DE77" s="662"/>
      <c r="DF77" s="663"/>
      <c r="DG77" s="661"/>
      <c r="DH77" s="662"/>
      <c r="DI77" s="662"/>
      <c r="DJ77" s="662"/>
      <c r="DK77" s="663"/>
      <c r="DL77" s="661"/>
      <c r="DM77" s="662"/>
      <c r="DN77" s="662"/>
      <c r="DO77" s="662"/>
      <c r="DP77" s="663"/>
      <c r="DQ77" s="661"/>
      <c r="DR77" s="662"/>
      <c r="DS77" s="662"/>
      <c r="DT77" s="662"/>
      <c r="DU77" s="663"/>
      <c r="DV77" s="664"/>
      <c r="DW77" s="665"/>
      <c r="DX77" s="665"/>
      <c r="DY77" s="665"/>
      <c r="DZ77" s="666"/>
      <c r="EA77" s="499"/>
    </row>
    <row r="78" spans="1:131" s="500" customFormat="1" ht="26.25" customHeight="1" x14ac:dyDescent="0.15">
      <c r="A78" s="562">
        <v>11</v>
      </c>
      <c r="B78" s="677"/>
      <c r="C78" s="678"/>
      <c r="D78" s="678"/>
      <c r="E78" s="678"/>
      <c r="F78" s="678"/>
      <c r="G78" s="678"/>
      <c r="H78" s="678"/>
      <c r="I78" s="678"/>
      <c r="J78" s="678"/>
      <c r="K78" s="678"/>
      <c r="L78" s="678"/>
      <c r="M78" s="678"/>
      <c r="N78" s="678"/>
      <c r="O78" s="678"/>
      <c r="P78" s="679"/>
      <c r="Q78" s="680"/>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2"/>
      <c r="AY78" s="632"/>
      <c r="AZ78" s="681"/>
      <c r="BA78" s="681"/>
      <c r="BB78" s="681"/>
      <c r="BC78" s="681"/>
      <c r="BD78" s="682"/>
      <c r="BE78" s="613"/>
      <c r="BF78" s="613"/>
      <c r="BG78" s="613"/>
      <c r="BH78" s="613"/>
      <c r="BI78" s="613"/>
      <c r="BJ78" s="686"/>
      <c r="BK78" s="686"/>
      <c r="BL78" s="686"/>
      <c r="BM78" s="686"/>
      <c r="BN78" s="686"/>
      <c r="BO78" s="613"/>
      <c r="BP78" s="613"/>
      <c r="BQ78" s="576">
        <v>72</v>
      </c>
      <c r="BR78" s="657"/>
      <c r="BS78" s="658"/>
      <c r="BT78" s="659"/>
      <c r="BU78" s="659"/>
      <c r="BV78" s="659"/>
      <c r="BW78" s="659"/>
      <c r="BX78" s="659"/>
      <c r="BY78" s="659"/>
      <c r="BZ78" s="659"/>
      <c r="CA78" s="659"/>
      <c r="CB78" s="659"/>
      <c r="CC78" s="659"/>
      <c r="CD78" s="659"/>
      <c r="CE78" s="659"/>
      <c r="CF78" s="659"/>
      <c r="CG78" s="660"/>
      <c r="CH78" s="661"/>
      <c r="CI78" s="662"/>
      <c r="CJ78" s="662"/>
      <c r="CK78" s="662"/>
      <c r="CL78" s="663"/>
      <c r="CM78" s="661"/>
      <c r="CN78" s="662"/>
      <c r="CO78" s="662"/>
      <c r="CP78" s="662"/>
      <c r="CQ78" s="663"/>
      <c r="CR78" s="661"/>
      <c r="CS78" s="662"/>
      <c r="CT78" s="662"/>
      <c r="CU78" s="662"/>
      <c r="CV78" s="663"/>
      <c r="CW78" s="661"/>
      <c r="CX78" s="662"/>
      <c r="CY78" s="662"/>
      <c r="CZ78" s="662"/>
      <c r="DA78" s="663"/>
      <c r="DB78" s="661"/>
      <c r="DC78" s="662"/>
      <c r="DD78" s="662"/>
      <c r="DE78" s="662"/>
      <c r="DF78" s="663"/>
      <c r="DG78" s="661"/>
      <c r="DH78" s="662"/>
      <c r="DI78" s="662"/>
      <c r="DJ78" s="662"/>
      <c r="DK78" s="663"/>
      <c r="DL78" s="661"/>
      <c r="DM78" s="662"/>
      <c r="DN78" s="662"/>
      <c r="DO78" s="662"/>
      <c r="DP78" s="663"/>
      <c r="DQ78" s="661"/>
      <c r="DR78" s="662"/>
      <c r="DS78" s="662"/>
      <c r="DT78" s="662"/>
      <c r="DU78" s="663"/>
      <c r="DV78" s="664"/>
      <c r="DW78" s="665"/>
      <c r="DX78" s="665"/>
      <c r="DY78" s="665"/>
      <c r="DZ78" s="666"/>
      <c r="EA78" s="499"/>
    </row>
    <row r="79" spans="1:131" s="500" customFormat="1" ht="26.25" customHeight="1" x14ac:dyDescent="0.15">
      <c r="A79" s="562">
        <v>12</v>
      </c>
      <c r="B79" s="677"/>
      <c r="C79" s="678"/>
      <c r="D79" s="678"/>
      <c r="E79" s="678"/>
      <c r="F79" s="678"/>
      <c r="G79" s="678"/>
      <c r="H79" s="678"/>
      <c r="I79" s="678"/>
      <c r="J79" s="678"/>
      <c r="K79" s="678"/>
      <c r="L79" s="678"/>
      <c r="M79" s="678"/>
      <c r="N79" s="678"/>
      <c r="O79" s="678"/>
      <c r="P79" s="679"/>
      <c r="Q79" s="680"/>
      <c r="R79" s="632"/>
      <c r="S79" s="632"/>
      <c r="T79" s="632"/>
      <c r="U79" s="632"/>
      <c r="V79" s="632"/>
      <c r="W79" s="632"/>
      <c r="X79" s="632"/>
      <c r="Y79" s="632"/>
      <c r="Z79" s="632"/>
      <c r="AA79" s="632"/>
      <c r="AB79" s="632"/>
      <c r="AC79" s="632"/>
      <c r="AD79" s="632"/>
      <c r="AE79" s="632"/>
      <c r="AF79" s="632"/>
      <c r="AG79" s="632"/>
      <c r="AH79" s="632"/>
      <c r="AI79" s="632"/>
      <c r="AJ79" s="632"/>
      <c r="AK79" s="632"/>
      <c r="AL79" s="632"/>
      <c r="AM79" s="632"/>
      <c r="AN79" s="632"/>
      <c r="AO79" s="632"/>
      <c r="AP79" s="632"/>
      <c r="AQ79" s="632"/>
      <c r="AR79" s="632"/>
      <c r="AS79" s="632"/>
      <c r="AT79" s="632"/>
      <c r="AU79" s="632"/>
      <c r="AV79" s="632"/>
      <c r="AW79" s="632"/>
      <c r="AX79" s="632"/>
      <c r="AY79" s="632"/>
      <c r="AZ79" s="681"/>
      <c r="BA79" s="681"/>
      <c r="BB79" s="681"/>
      <c r="BC79" s="681"/>
      <c r="BD79" s="682"/>
      <c r="BE79" s="613"/>
      <c r="BF79" s="613"/>
      <c r="BG79" s="613"/>
      <c r="BH79" s="613"/>
      <c r="BI79" s="613"/>
      <c r="BJ79" s="686"/>
      <c r="BK79" s="686"/>
      <c r="BL79" s="686"/>
      <c r="BM79" s="686"/>
      <c r="BN79" s="686"/>
      <c r="BO79" s="613"/>
      <c r="BP79" s="613"/>
      <c r="BQ79" s="576">
        <v>73</v>
      </c>
      <c r="BR79" s="657"/>
      <c r="BS79" s="658"/>
      <c r="BT79" s="659"/>
      <c r="BU79" s="659"/>
      <c r="BV79" s="659"/>
      <c r="BW79" s="659"/>
      <c r="BX79" s="659"/>
      <c r="BY79" s="659"/>
      <c r="BZ79" s="659"/>
      <c r="CA79" s="659"/>
      <c r="CB79" s="659"/>
      <c r="CC79" s="659"/>
      <c r="CD79" s="659"/>
      <c r="CE79" s="659"/>
      <c r="CF79" s="659"/>
      <c r="CG79" s="660"/>
      <c r="CH79" s="661"/>
      <c r="CI79" s="662"/>
      <c r="CJ79" s="662"/>
      <c r="CK79" s="662"/>
      <c r="CL79" s="663"/>
      <c r="CM79" s="661"/>
      <c r="CN79" s="662"/>
      <c r="CO79" s="662"/>
      <c r="CP79" s="662"/>
      <c r="CQ79" s="663"/>
      <c r="CR79" s="661"/>
      <c r="CS79" s="662"/>
      <c r="CT79" s="662"/>
      <c r="CU79" s="662"/>
      <c r="CV79" s="663"/>
      <c r="CW79" s="661"/>
      <c r="CX79" s="662"/>
      <c r="CY79" s="662"/>
      <c r="CZ79" s="662"/>
      <c r="DA79" s="663"/>
      <c r="DB79" s="661"/>
      <c r="DC79" s="662"/>
      <c r="DD79" s="662"/>
      <c r="DE79" s="662"/>
      <c r="DF79" s="663"/>
      <c r="DG79" s="661"/>
      <c r="DH79" s="662"/>
      <c r="DI79" s="662"/>
      <c r="DJ79" s="662"/>
      <c r="DK79" s="663"/>
      <c r="DL79" s="661"/>
      <c r="DM79" s="662"/>
      <c r="DN79" s="662"/>
      <c r="DO79" s="662"/>
      <c r="DP79" s="663"/>
      <c r="DQ79" s="661"/>
      <c r="DR79" s="662"/>
      <c r="DS79" s="662"/>
      <c r="DT79" s="662"/>
      <c r="DU79" s="663"/>
      <c r="DV79" s="664"/>
      <c r="DW79" s="665"/>
      <c r="DX79" s="665"/>
      <c r="DY79" s="665"/>
      <c r="DZ79" s="666"/>
      <c r="EA79" s="499"/>
    </row>
    <row r="80" spans="1:131" s="500" customFormat="1" ht="26.25" customHeight="1" x14ac:dyDescent="0.15">
      <c r="A80" s="562">
        <v>13</v>
      </c>
      <c r="B80" s="677"/>
      <c r="C80" s="678"/>
      <c r="D80" s="678"/>
      <c r="E80" s="678"/>
      <c r="F80" s="678"/>
      <c r="G80" s="678"/>
      <c r="H80" s="678"/>
      <c r="I80" s="678"/>
      <c r="J80" s="678"/>
      <c r="K80" s="678"/>
      <c r="L80" s="678"/>
      <c r="M80" s="678"/>
      <c r="N80" s="678"/>
      <c r="O80" s="678"/>
      <c r="P80" s="679"/>
      <c r="Q80" s="680"/>
      <c r="R80" s="632"/>
      <c r="S80" s="632"/>
      <c r="T80" s="632"/>
      <c r="U80" s="632"/>
      <c r="V80" s="632"/>
      <c r="W80" s="632"/>
      <c r="X80" s="632"/>
      <c r="Y80" s="632"/>
      <c r="Z80" s="632"/>
      <c r="AA80" s="632"/>
      <c r="AB80" s="632"/>
      <c r="AC80" s="632"/>
      <c r="AD80" s="632"/>
      <c r="AE80" s="632"/>
      <c r="AF80" s="632"/>
      <c r="AG80" s="632"/>
      <c r="AH80" s="632"/>
      <c r="AI80" s="632"/>
      <c r="AJ80" s="632"/>
      <c r="AK80" s="632"/>
      <c r="AL80" s="632"/>
      <c r="AM80" s="632"/>
      <c r="AN80" s="632"/>
      <c r="AO80" s="632"/>
      <c r="AP80" s="632"/>
      <c r="AQ80" s="632"/>
      <c r="AR80" s="632"/>
      <c r="AS80" s="632"/>
      <c r="AT80" s="632"/>
      <c r="AU80" s="632"/>
      <c r="AV80" s="632"/>
      <c r="AW80" s="632"/>
      <c r="AX80" s="632"/>
      <c r="AY80" s="632"/>
      <c r="AZ80" s="681"/>
      <c r="BA80" s="681"/>
      <c r="BB80" s="681"/>
      <c r="BC80" s="681"/>
      <c r="BD80" s="682"/>
      <c r="BE80" s="613"/>
      <c r="BF80" s="613"/>
      <c r="BG80" s="613"/>
      <c r="BH80" s="613"/>
      <c r="BI80" s="613"/>
      <c r="BJ80" s="613"/>
      <c r="BK80" s="613"/>
      <c r="BL80" s="613"/>
      <c r="BM80" s="613"/>
      <c r="BN80" s="613"/>
      <c r="BO80" s="613"/>
      <c r="BP80" s="613"/>
      <c r="BQ80" s="576">
        <v>74</v>
      </c>
      <c r="BR80" s="657"/>
      <c r="BS80" s="658"/>
      <c r="BT80" s="659"/>
      <c r="BU80" s="659"/>
      <c r="BV80" s="659"/>
      <c r="BW80" s="659"/>
      <c r="BX80" s="659"/>
      <c r="BY80" s="659"/>
      <c r="BZ80" s="659"/>
      <c r="CA80" s="659"/>
      <c r="CB80" s="659"/>
      <c r="CC80" s="659"/>
      <c r="CD80" s="659"/>
      <c r="CE80" s="659"/>
      <c r="CF80" s="659"/>
      <c r="CG80" s="660"/>
      <c r="CH80" s="661"/>
      <c r="CI80" s="662"/>
      <c r="CJ80" s="662"/>
      <c r="CK80" s="662"/>
      <c r="CL80" s="663"/>
      <c r="CM80" s="661"/>
      <c r="CN80" s="662"/>
      <c r="CO80" s="662"/>
      <c r="CP80" s="662"/>
      <c r="CQ80" s="663"/>
      <c r="CR80" s="661"/>
      <c r="CS80" s="662"/>
      <c r="CT80" s="662"/>
      <c r="CU80" s="662"/>
      <c r="CV80" s="663"/>
      <c r="CW80" s="661"/>
      <c r="CX80" s="662"/>
      <c r="CY80" s="662"/>
      <c r="CZ80" s="662"/>
      <c r="DA80" s="663"/>
      <c r="DB80" s="661"/>
      <c r="DC80" s="662"/>
      <c r="DD80" s="662"/>
      <c r="DE80" s="662"/>
      <c r="DF80" s="663"/>
      <c r="DG80" s="661"/>
      <c r="DH80" s="662"/>
      <c r="DI80" s="662"/>
      <c r="DJ80" s="662"/>
      <c r="DK80" s="663"/>
      <c r="DL80" s="661"/>
      <c r="DM80" s="662"/>
      <c r="DN80" s="662"/>
      <c r="DO80" s="662"/>
      <c r="DP80" s="663"/>
      <c r="DQ80" s="661"/>
      <c r="DR80" s="662"/>
      <c r="DS80" s="662"/>
      <c r="DT80" s="662"/>
      <c r="DU80" s="663"/>
      <c r="DV80" s="664"/>
      <c r="DW80" s="665"/>
      <c r="DX80" s="665"/>
      <c r="DY80" s="665"/>
      <c r="DZ80" s="666"/>
      <c r="EA80" s="499"/>
    </row>
    <row r="81" spans="1:131" s="500" customFormat="1" ht="26.25" customHeight="1" x14ac:dyDescent="0.15">
      <c r="A81" s="562">
        <v>14</v>
      </c>
      <c r="B81" s="677"/>
      <c r="C81" s="678"/>
      <c r="D81" s="678"/>
      <c r="E81" s="678"/>
      <c r="F81" s="678"/>
      <c r="G81" s="678"/>
      <c r="H81" s="678"/>
      <c r="I81" s="678"/>
      <c r="J81" s="678"/>
      <c r="K81" s="678"/>
      <c r="L81" s="678"/>
      <c r="M81" s="678"/>
      <c r="N81" s="678"/>
      <c r="O81" s="678"/>
      <c r="P81" s="679"/>
      <c r="Q81" s="680"/>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2"/>
      <c r="AY81" s="632"/>
      <c r="AZ81" s="681"/>
      <c r="BA81" s="681"/>
      <c r="BB81" s="681"/>
      <c r="BC81" s="681"/>
      <c r="BD81" s="682"/>
      <c r="BE81" s="613"/>
      <c r="BF81" s="613"/>
      <c r="BG81" s="613"/>
      <c r="BH81" s="613"/>
      <c r="BI81" s="613"/>
      <c r="BJ81" s="613"/>
      <c r="BK81" s="613"/>
      <c r="BL81" s="613"/>
      <c r="BM81" s="613"/>
      <c r="BN81" s="613"/>
      <c r="BO81" s="613"/>
      <c r="BP81" s="613"/>
      <c r="BQ81" s="576">
        <v>75</v>
      </c>
      <c r="BR81" s="657"/>
      <c r="BS81" s="658"/>
      <c r="BT81" s="659"/>
      <c r="BU81" s="659"/>
      <c r="BV81" s="659"/>
      <c r="BW81" s="659"/>
      <c r="BX81" s="659"/>
      <c r="BY81" s="659"/>
      <c r="BZ81" s="659"/>
      <c r="CA81" s="659"/>
      <c r="CB81" s="659"/>
      <c r="CC81" s="659"/>
      <c r="CD81" s="659"/>
      <c r="CE81" s="659"/>
      <c r="CF81" s="659"/>
      <c r="CG81" s="660"/>
      <c r="CH81" s="661"/>
      <c r="CI81" s="662"/>
      <c r="CJ81" s="662"/>
      <c r="CK81" s="662"/>
      <c r="CL81" s="663"/>
      <c r="CM81" s="661"/>
      <c r="CN81" s="662"/>
      <c r="CO81" s="662"/>
      <c r="CP81" s="662"/>
      <c r="CQ81" s="663"/>
      <c r="CR81" s="661"/>
      <c r="CS81" s="662"/>
      <c r="CT81" s="662"/>
      <c r="CU81" s="662"/>
      <c r="CV81" s="663"/>
      <c r="CW81" s="661"/>
      <c r="CX81" s="662"/>
      <c r="CY81" s="662"/>
      <c r="CZ81" s="662"/>
      <c r="DA81" s="663"/>
      <c r="DB81" s="661"/>
      <c r="DC81" s="662"/>
      <c r="DD81" s="662"/>
      <c r="DE81" s="662"/>
      <c r="DF81" s="663"/>
      <c r="DG81" s="661"/>
      <c r="DH81" s="662"/>
      <c r="DI81" s="662"/>
      <c r="DJ81" s="662"/>
      <c r="DK81" s="663"/>
      <c r="DL81" s="661"/>
      <c r="DM81" s="662"/>
      <c r="DN81" s="662"/>
      <c r="DO81" s="662"/>
      <c r="DP81" s="663"/>
      <c r="DQ81" s="661"/>
      <c r="DR81" s="662"/>
      <c r="DS81" s="662"/>
      <c r="DT81" s="662"/>
      <c r="DU81" s="663"/>
      <c r="DV81" s="664"/>
      <c r="DW81" s="665"/>
      <c r="DX81" s="665"/>
      <c r="DY81" s="665"/>
      <c r="DZ81" s="666"/>
      <c r="EA81" s="499"/>
    </row>
    <row r="82" spans="1:131" s="500" customFormat="1" ht="26.25" customHeight="1" x14ac:dyDescent="0.15">
      <c r="A82" s="562">
        <v>15</v>
      </c>
      <c r="B82" s="677"/>
      <c r="C82" s="678"/>
      <c r="D82" s="678"/>
      <c r="E82" s="678"/>
      <c r="F82" s="678"/>
      <c r="G82" s="678"/>
      <c r="H82" s="678"/>
      <c r="I82" s="678"/>
      <c r="J82" s="678"/>
      <c r="K82" s="678"/>
      <c r="L82" s="678"/>
      <c r="M82" s="678"/>
      <c r="N82" s="678"/>
      <c r="O82" s="678"/>
      <c r="P82" s="679"/>
      <c r="Q82" s="680"/>
      <c r="R82" s="632"/>
      <c r="S82" s="632"/>
      <c r="T82" s="632"/>
      <c r="U82" s="632"/>
      <c r="V82" s="632"/>
      <c r="W82" s="632"/>
      <c r="X82" s="632"/>
      <c r="Y82" s="632"/>
      <c r="Z82" s="632"/>
      <c r="AA82" s="632"/>
      <c r="AB82" s="632"/>
      <c r="AC82" s="632"/>
      <c r="AD82" s="632"/>
      <c r="AE82" s="632"/>
      <c r="AF82" s="632"/>
      <c r="AG82" s="632"/>
      <c r="AH82" s="632"/>
      <c r="AI82" s="632"/>
      <c r="AJ82" s="632"/>
      <c r="AK82" s="632"/>
      <c r="AL82" s="632"/>
      <c r="AM82" s="632"/>
      <c r="AN82" s="632"/>
      <c r="AO82" s="632"/>
      <c r="AP82" s="632"/>
      <c r="AQ82" s="632"/>
      <c r="AR82" s="632"/>
      <c r="AS82" s="632"/>
      <c r="AT82" s="632"/>
      <c r="AU82" s="632"/>
      <c r="AV82" s="632"/>
      <c r="AW82" s="632"/>
      <c r="AX82" s="632"/>
      <c r="AY82" s="632"/>
      <c r="AZ82" s="681"/>
      <c r="BA82" s="681"/>
      <c r="BB82" s="681"/>
      <c r="BC82" s="681"/>
      <c r="BD82" s="682"/>
      <c r="BE82" s="613"/>
      <c r="BF82" s="613"/>
      <c r="BG82" s="613"/>
      <c r="BH82" s="613"/>
      <c r="BI82" s="613"/>
      <c r="BJ82" s="613"/>
      <c r="BK82" s="613"/>
      <c r="BL82" s="613"/>
      <c r="BM82" s="613"/>
      <c r="BN82" s="613"/>
      <c r="BO82" s="613"/>
      <c r="BP82" s="613"/>
      <c r="BQ82" s="576">
        <v>76</v>
      </c>
      <c r="BR82" s="657"/>
      <c r="BS82" s="658"/>
      <c r="BT82" s="659"/>
      <c r="BU82" s="659"/>
      <c r="BV82" s="659"/>
      <c r="BW82" s="659"/>
      <c r="BX82" s="659"/>
      <c r="BY82" s="659"/>
      <c r="BZ82" s="659"/>
      <c r="CA82" s="659"/>
      <c r="CB82" s="659"/>
      <c r="CC82" s="659"/>
      <c r="CD82" s="659"/>
      <c r="CE82" s="659"/>
      <c r="CF82" s="659"/>
      <c r="CG82" s="660"/>
      <c r="CH82" s="661"/>
      <c r="CI82" s="662"/>
      <c r="CJ82" s="662"/>
      <c r="CK82" s="662"/>
      <c r="CL82" s="663"/>
      <c r="CM82" s="661"/>
      <c r="CN82" s="662"/>
      <c r="CO82" s="662"/>
      <c r="CP82" s="662"/>
      <c r="CQ82" s="663"/>
      <c r="CR82" s="661"/>
      <c r="CS82" s="662"/>
      <c r="CT82" s="662"/>
      <c r="CU82" s="662"/>
      <c r="CV82" s="663"/>
      <c r="CW82" s="661"/>
      <c r="CX82" s="662"/>
      <c r="CY82" s="662"/>
      <c r="CZ82" s="662"/>
      <c r="DA82" s="663"/>
      <c r="DB82" s="661"/>
      <c r="DC82" s="662"/>
      <c r="DD82" s="662"/>
      <c r="DE82" s="662"/>
      <c r="DF82" s="663"/>
      <c r="DG82" s="661"/>
      <c r="DH82" s="662"/>
      <c r="DI82" s="662"/>
      <c r="DJ82" s="662"/>
      <c r="DK82" s="663"/>
      <c r="DL82" s="661"/>
      <c r="DM82" s="662"/>
      <c r="DN82" s="662"/>
      <c r="DO82" s="662"/>
      <c r="DP82" s="663"/>
      <c r="DQ82" s="661"/>
      <c r="DR82" s="662"/>
      <c r="DS82" s="662"/>
      <c r="DT82" s="662"/>
      <c r="DU82" s="663"/>
      <c r="DV82" s="664"/>
      <c r="DW82" s="665"/>
      <c r="DX82" s="665"/>
      <c r="DY82" s="665"/>
      <c r="DZ82" s="666"/>
      <c r="EA82" s="499"/>
    </row>
    <row r="83" spans="1:131" s="500" customFormat="1" ht="26.25" customHeight="1" x14ac:dyDescent="0.15">
      <c r="A83" s="562">
        <v>16</v>
      </c>
      <c r="B83" s="677"/>
      <c r="C83" s="678"/>
      <c r="D83" s="678"/>
      <c r="E83" s="678"/>
      <c r="F83" s="678"/>
      <c r="G83" s="678"/>
      <c r="H83" s="678"/>
      <c r="I83" s="678"/>
      <c r="J83" s="678"/>
      <c r="K83" s="678"/>
      <c r="L83" s="678"/>
      <c r="M83" s="678"/>
      <c r="N83" s="678"/>
      <c r="O83" s="678"/>
      <c r="P83" s="679"/>
      <c r="Q83" s="680"/>
      <c r="R83" s="632"/>
      <c r="S83" s="632"/>
      <c r="T83" s="632"/>
      <c r="U83" s="632"/>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632"/>
      <c r="AV83" s="632"/>
      <c r="AW83" s="632"/>
      <c r="AX83" s="632"/>
      <c r="AY83" s="632"/>
      <c r="AZ83" s="681"/>
      <c r="BA83" s="681"/>
      <c r="BB83" s="681"/>
      <c r="BC83" s="681"/>
      <c r="BD83" s="682"/>
      <c r="BE83" s="613"/>
      <c r="BF83" s="613"/>
      <c r="BG83" s="613"/>
      <c r="BH83" s="613"/>
      <c r="BI83" s="613"/>
      <c r="BJ83" s="613"/>
      <c r="BK83" s="613"/>
      <c r="BL83" s="613"/>
      <c r="BM83" s="613"/>
      <c r="BN83" s="613"/>
      <c r="BO83" s="613"/>
      <c r="BP83" s="613"/>
      <c r="BQ83" s="576">
        <v>77</v>
      </c>
      <c r="BR83" s="657"/>
      <c r="BS83" s="658"/>
      <c r="BT83" s="659"/>
      <c r="BU83" s="659"/>
      <c r="BV83" s="659"/>
      <c r="BW83" s="659"/>
      <c r="BX83" s="659"/>
      <c r="BY83" s="659"/>
      <c r="BZ83" s="659"/>
      <c r="CA83" s="659"/>
      <c r="CB83" s="659"/>
      <c r="CC83" s="659"/>
      <c r="CD83" s="659"/>
      <c r="CE83" s="659"/>
      <c r="CF83" s="659"/>
      <c r="CG83" s="660"/>
      <c r="CH83" s="661"/>
      <c r="CI83" s="662"/>
      <c r="CJ83" s="662"/>
      <c r="CK83" s="662"/>
      <c r="CL83" s="663"/>
      <c r="CM83" s="661"/>
      <c r="CN83" s="662"/>
      <c r="CO83" s="662"/>
      <c r="CP83" s="662"/>
      <c r="CQ83" s="663"/>
      <c r="CR83" s="661"/>
      <c r="CS83" s="662"/>
      <c r="CT83" s="662"/>
      <c r="CU83" s="662"/>
      <c r="CV83" s="663"/>
      <c r="CW83" s="661"/>
      <c r="CX83" s="662"/>
      <c r="CY83" s="662"/>
      <c r="CZ83" s="662"/>
      <c r="DA83" s="663"/>
      <c r="DB83" s="661"/>
      <c r="DC83" s="662"/>
      <c r="DD83" s="662"/>
      <c r="DE83" s="662"/>
      <c r="DF83" s="663"/>
      <c r="DG83" s="661"/>
      <c r="DH83" s="662"/>
      <c r="DI83" s="662"/>
      <c r="DJ83" s="662"/>
      <c r="DK83" s="663"/>
      <c r="DL83" s="661"/>
      <c r="DM83" s="662"/>
      <c r="DN83" s="662"/>
      <c r="DO83" s="662"/>
      <c r="DP83" s="663"/>
      <c r="DQ83" s="661"/>
      <c r="DR83" s="662"/>
      <c r="DS83" s="662"/>
      <c r="DT83" s="662"/>
      <c r="DU83" s="663"/>
      <c r="DV83" s="664"/>
      <c r="DW83" s="665"/>
      <c r="DX83" s="665"/>
      <c r="DY83" s="665"/>
      <c r="DZ83" s="666"/>
      <c r="EA83" s="499"/>
    </row>
    <row r="84" spans="1:131" s="500" customFormat="1" ht="26.25" customHeight="1" x14ac:dyDescent="0.15">
      <c r="A84" s="562">
        <v>17</v>
      </c>
      <c r="B84" s="677"/>
      <c r="C84" s="678"/>
      <c r="D84" s="678"/>
      <c r="E84" s="678"/>
      <c r="F84" s="678"/>
      <c r="G84" s="678"/>
      <c r="H84" s="678"/>
      <c r="I84" s="678"/>
      <c r="J84" s="678"/>
      <c r="K84" s="678"/>
      <c r="L84" s="678"/>
      <c r="M84" s="678"/>
      <c r="N84" s="678"/>
      <c r="O84" s="678"/>
      <c r="P84" s="679"/>
      <c r="Q84" s="680"/>
      <c r="R84" s="632"/>
      <c r="S84" s="632"/>
      <c r="T84" s="632"/>
      <c r="U84" s="632"/>
      <c r="V84" s="632"/>
      <c r="W84" s="632"/>
      <c r="X84" s="632"/>
      <c r="Y84" s="632"/>
      <c r="Z84" s="632"/>
      <c r="AA84" s="632"/>
      <c r="AB84" s="632"/>
      <c r="AC84" s="632"/>
      <c r="AD84" s="632"/>
      <c r="AE84" s="632"/>
      <c r="AF84" s="632"/>
      <c r="AG84" s="632"/>
      <c r="AH84" s="632"/>
      <c r="AI84" s="632"/>
      <c r="AJ84" s="632"/>
      <c r="AK84" s="632"/>
      <c r="AL84" s="632"/>
      <c r="AM84" s="632"/>
      <c r="AN84" s="632"/>
      <c r="AO84" s="632"/>
      <c r="AP84" s="632"/>
      <c r="AQ84" s="632"/>
      <c r="AR84" s="632"/>
      <c r="AS84" s="632"/>
      <c r="AT84" s="632"/>
      <c r="AU84" s="632"/>
      <c r="AV84" s="632"/>
      <c r="AW84" s="632"/>
      <c r="AX84" s="632"/>
      <c r="AY84" s="632"/>
      <c r="AZ84" s="681"/>
      <c r="BA84" s="681"/>
      <c r="BB84" s="681"/>
      <c r="BC84" s="681"/>
      <c r="BD84" s="682"/>
      <c r="BE84" s="613"/>
      <c r="BF84" s="613"/>
      <c r="BG84" s="613"/>
      <c r="BH84" s="613"/>
      <c r="BI84" s="613"/>
      <c r="BJ84" s="613"/>
      <c r="BK84" s="613"/>
      <c r="BL84" s="613"/>
      <c r="BM84" s="613"/>
      <c r="BN84" s="613"/>
      <c r="BO84" s="613"/>
      <c r="BP84" s="613"/>
      <c r="BQ84" s="576">
        <v>78</v>
      </c>
      <c r="BR84" s="657"/>
      <c r="BS84" s="658"/>
      <c r="BT84" s="659"/>
      <c r="BU84" s="659"/>
      <c r="BV84" s="659"/>
      <c r="BW84" s="659"/>
      <c r="BX84" s="659"/>
      <c r="BY84" s="659"/>
      <c r="BZ84" s="659"/>
      <c r="CA84" s="659"/>
      <c r="CB84" s="659"/>
      <c r="CC84" s="659"/>
      <c r="CD84" s="659"/>
      <c r="CE84" s="659"/>
      <c r="CF84" s="659"/>
      <c r="CG84" s="660"/>
      <c r="CH84" s="661"/>
      <c r="CI84" s="662"/>
      <c r="CJ84" s="662"/>
      <c r="CK84" s="662"/>
      <c r="CL84" s="663"/>
      <c r="CM84" s="661"/>
      <c r="CN84" s="662"/>
      <c r="CO84" s="662"/>
      <c r="CP84" s="662"/>
      <c r="CQ84" s="663"/>
      <c r="CR84" s="661"/>
      <c r="CS84" s="662"/>
      <c r="CT84" s="662"/>
      <c r="CU84" s="662"/>
      <c r="CV84" s="663"/>
      <c r="CW84" s="661"/>
      <c r="CX84" s="662"/>
      <c r="CY84" s="662"/>
      <c r="CZ84" s="662"/>
      <c r="DA84" s="663"/>
      <c r="DB84" s="661"/>
      <c r="DC84" s="662"/>
      <c r="DD84" s="662"/>
      <c r="DE84" s="662"/>
      <c r="DF84" s="663"/>
      <c r="DG84" s="661"/>
      <c r="DH84" s="662"/>
      <c r="DI84" s="662"/>
      <c r="DJ84" s="662"/>
      <c r="DK84" s="663"/>
      <c r="DL84" s="661"/>
      <c r="DM84" s="662"/>
      <c r="DN84" s="662"/>
      <c r="DO84" s="662"/>
      <c r="DP84" s="663"/>
      <c r="DQ84" s="661"/>
      <c r="DR84" s="662"/>
      <c r="DS84" s="662"/>
      <c r="DT84" s="662"/>
      <c r="DU84" s="663"/>
      <c r="DV84" s="664"/>
      <c r="DW84" s="665"/>
      <c r="DX84" s="665"/>
      <c r="DY84" s="665"/>
      <c r="DZ84" s="666"/>
      <c r="EA84" s="499"/>
    </row>
    <row r="85" spans="1:131" s="500" customFormat="1" ht="26.25" customHeight="1" x14ac:dyDescent="0.15">
      <c r="A85" s="562">
        <v>18</v>
      </c>
      <c r="B85" s="677"/>
      <c r="C85" s="678"/>
      <c r="D85" s="678"/>
      <c r="E85" s="678"/>
      <c r="F85" s="678"/>
      <c r="G85" s="678"/>
      <c r="H85" s="678"/>
      <c r="I85" s="678"/>
      <c r="J85" s="678"/>
      <c r="K85" s="678"/>
      <c r="L85" s="678"/>
      <c r="M85" s="678"/>
      <c r="N85" s="678"/>
      <c r="O85" s="678"/>
      <c r="P85" s="679"/>
      <c r="Q85" s="680"/>
      <c r="R85" s="632"/>
      <c r="S85" s="632"/>
      <c r="T85" s="632"/>
      <c r="U85" s="632"/>
      <c r="V85" s="632"/>
      <c r="W85" s="632"/>
      <c r="X85" s="632"/>
      <c r="Y85" s="632"/>
      <c r="Z85" s="632"/>
      <c r="AA85" s="632"/>
      <c r="AB85" s="632"/>
      <c r="AC85" s="632"/>
      <c r="AD85" s="632"/>
      <c r="AE85" s="632"/>
      <c r="AF85" s="632"/>
      <c r="AG85" s="632"/>
      <c r="AH85" s="632"/>
      <c r="AI85" s="632"/>
      <c r="AJ85" s="632"/>
      <c r="AK85" s="632"/>
      <c r="AL85" s="632"/>
      <c r="AM85" s="632"/>
      <c r="AN85" s="632"/>
      <c r="AO85" s="632"/>
      <c r="AP85" s="632"/>
      <c r="AQ85" s="632"/>
      <c r="AR85" s="632"/>
      <c r="AS85" s="632"/>
      <c r="AT85" s="632"/>
      <c r="AU85" s="632"/>
      <c r="AV85" s="632"/>
      <c r="AW85" s="632"/>
      <c r="AX85" s="632"/>
      <c r="AY85" s="632"/>
      <c r="AZ85" s="681"/>
      <c r="BA85" s="681"/>
      <c r="BB85" s="681"/>
      <c r="BC85" s="681"/>
      <c r="BD85" s="682"/>
      <c r="BE85" s="613"/>
      <c r="BF85" s="613"/>
      <c r="BG85" s="613"/>
      <c r="BH85" s="613"/>
      <c r="BI85" s="613"/>
      <c r="BJ85" s="613"/>
      <c r="BK85" s="613"/>
      <c r="BL85" s="613"/>
      <c r="BM85" s="613"/>
      <c r="BN85" s="613"/>
      <c r="BO85" s="613"/>
      <c r="BP85" s="613"/>
      <c r="BQ85" s="576">
        <v>79</v>
      </c>
      <c r="BR85" s="657"/>
      <c r="BS85" s="658"/>
      <c r="BT85" s="659"/>
      <c r="BU85" s="659"/>
      <c r="BV85" s="659"/>
      <c r="BW85" s="659"/>
      <c r="BX85" s="659"/>
      <c r="BY85" s="659"/>
      <c r="BZ85" s="659"/>
      <c r="CA85" s="659"/>
      <c r="CB85" s="659"/>
      <c r="CC85" s="659"/>
      <c r="CD85" s="659"/>
      <c r="CE85" s="659"/>
      <c r="CF85" s="659"/>
      <c r="CG85" s="660"/>
      <c r="CH85" s="661"/>
      <c r="CI85" s="662"/>
      <c r="CJ85" s="662"/>
      <c r="CK85" s="662"/>
      <c r="CL85" s="663"/>
      <c r="CM85" s="661"/>
      <c r="CN85" s="662"/>
      <c r="CO85" s="662"/>
      <c r="CP85" s="662"/>
      <c r="CQ85" s="663"/>
      <c r="CR85" s="661"/>
      <c r="CS85" s="662"/>
      <c r="CT85" s="662"/>
      <c r="CU85" s="662"/>
      <c r="CV85" s="663"/>
      <c r="CW85" s="661"/>
      <c r="CX85" s="662"/>
      <c r="CY85" s="662"/>
      <c r="CZ85" s="662"/>
      <c r="DA85" s="663"/>
      <c r="DB85" s="661"/>
      <c r="DC85" s="662"/>
      <c r="DD85" s="662"/>
      <c r="DE85" s="662"/>
      <c r="DF85" s="663"/>
      <c r="DG85" s="661"/>
      <c r="DH85" s="662"/>
      <c r="DI85" s="662"/>
      <c r="DJ85" s="662"/>
      <c r="DK85" s="663"/>
      <c r="DL85" s="661"/>
      <c r="DM85" s="662"/>
      <c r="DN85" s="662"/>
      <c r="DO85" s="662"/>
      <c r="DP85" s="663"/>
      <c r="DQ85" s="661"/>
      <c r="DR85" s="662"/>
      <c r="DS85" s="662"/>
      <c r="DT85" s="662"/>
      <c r="DU85" s="663"/>
      <c r="DV85" s="664"/>
      <c r="DW85" s="665"/>
      <c r="DX85" s="665"/>
      <c r="DY85" s="665"/>
      <c r="DZ85" s="666"/>
      <c r="EA85" s="499"/>
    </row>
    <row r="86" spans="1:131" s="500" customFormat="1" ht="26.25" customHeight="1" x14ac:dyDescent="0.15">
      <c r="A86" s="562">
        <v>19</v>
      </c>
      <c r="B86" s="677"/>
      <c r="C86" s="678"/>
      <c r="D86" s="678"/>
      <c r="E86" s="678"/>
      <c r="F86" s="678"/>
      <c r="G86" s="678"/>
      <c r="H86" s="678"/>
      <c r="I86" s="678"/>
      <c r="J86" s="678"/>
      <c r="K86" s="678"/>
      <c r="L86" s="678"/>
      <c r="M86" s="678"/>
      <c r="N86" s="678"/>
      <c r="O86" s="678"/>
      <c r="P86" s="679"/>
      <c r="Q86" s="680"/>
      <c r="R86" s="632"/>
      <c r="S86" s="632"/>
      <c r="T86" s="632"/>
      <c r="U86" s="632"/>
      <c r="V86" s="632"/>
      <c r="W86" s="632"/>
      <c r="X86" s="632"/>
      <c r="Y86" s="632"/>
      <c r="Z86" s="632"/>
      <c r="AA86" s="632"/>
      <c r="AB86" s="632"/>
      <c r="AC86" s="632"/>
      <c r="AD86" s="632"/>
      <c r="AE86" s="632"/>
      <c r="AF86" s="632"/>
      <c r="AG86" s="632"/>
      <c r="AH86" s="632"/>
      <c r="AI86" s="632"/>
      <c r="AJ86" s="632"/>
      <c r="AK86" s="632"/>
      <c r="AL86" s="632"/>
      <c r="AM86" s="632"/>
      <c r="AN86" s="632"/>
      <c r="AO86" s="632"/>
      <c r="AP86" s="632"/>
      <c r="AQ86" s="632"/>
      <c r="AR86" s="632"/>
      <c r="AS86" s="632"/>
      <c r="AT86" s="632"/>
      <c r="AU86" s="632"/>
      <c r="AV86" s="632"/>
      <c r="AW86" s="632"/>
      <c r="AX86" s="632"/>
      <c r="AY86" s="632"/>
      <c r="AZ86" s="681"/>
      <c r="BA86" s="681"/>
      <c r="BB86" s="681"/>
      <c r="BC86" s="681"/>
      <c r="BD86" s="682"/>
      <c r="BE86" s="613"/>
      <c r="BF86" s="613"/>
      <c r="BG86" s="613"/>
      <c r="BH86" s="613"/>
      <c r="BI86" s="613"/>
      <c r="BJ86" s="613"/>
      <c r="BK86" s="613"/>
      <c r="BL86" s="613"/>
      <c r="BM86" s="613"/>
      <c r="BN86" s="613"/>
      <c r="BO86" s="613"/>
      <c r="BP86" s="613"/>
      <c r="BQ86" s="576">
        <v>80</v>
      </c>
      <c r="BR86" s="657"/>
      <c r="BS86" s="658"/>
      <c r="BT86" s="659"/>
      <c r="BU86" s="659"/>
      <c r="BV86" s="659"/>
      <c r="BW86" s="659"/>
      <c r="BX86" s="659"/>
      <c r="BY86" s="659"/>
      <c r="BZ86" s="659"/>
      <c r="CA86" s="659"/>
      <c r="CB86" s="659"/>
      <c r="CC86" s="659"/>
      <c r="CD86" s="659"/>
      <c r="CE86" s="659"/>
      <c r="CF86" s="659"/>
      <c r="CG86" s="660"/>
      <c r="CH86" s="661"/>
      <c r="CI86" s="662"/>
      <c r="CJ86" s="662"/>
      <c r="CK86" s="662"/>
      <c r="CL86" s="663"/>
      <c r="CM86" s="661"/>
      <c r="CN86" s="662"/>
      <c r="CO86" s="662"/>
      <c r="CP86" s="662"/>
      <c r="CQ86" s="663"/>
      <c r="CR86" s="661"/>
      <c r="CS86" s="662"/>
      <c r="CT86" s="662"/>
      <c r="CU86" s="662"/>
      <c r="CV86" s="663"/>
      <c r="CW86" s="661"/>
      <c r="CX86" s="662"/>
      <c r="CY86" s="662"/>
      <c r="CZ86" s="662"/>
      <c r="DA86" s="663"/>
      <c r="DB86" s="661"/>
      <c r="DC86" s="662"/>
      <c r="DD86" s="662"/>
      <c r="DE86" s="662"/>
      <c r="DF86" s="663"/>
      <c r="DG86" s="661"/>
      <c r="DH86" s="662"/>
      <c r="DI86" s="662"/>
      <c r="DJ86" s="662"/>
      <c r="DK86" s="663"/>
      <c r="DL86" s="661"/>
      <c r="DM86" s="662"/>
      <c r="DN86" s="662"/>
      <c r="DO86" s="662"/>
      <c r="DP86" s="663"/>
      <c r="DQ86" s="661"/>
      <c r="DR86" s="662"/>
      <c r="DS86" s="662"/>
      <c r="DT86" s="662"/>
      <c r="DU86" s="663"/>
      <c r="DV86" s="664"/>
      <c r="DW86" s="665"/>
      <c r="DX86" s="665"/>
      <c r="DY86" s="665"/>
      <c r="DZ86" s="666"/>
      <c r="EA86" s="499"/>
    </row>
    <row r="87" spans="1:131" s="500" customFormat="1" ht="26.25" customHeight="1" x14ac:dyDescent="0.15">
      <c r="A87" s="687">
        <v>20</v>
      </c>
      <c r="B87" s="688"/>
      <c r="C87" s="689"/>
      <c r="D87" s="689"/>
      <c r="E87" s="689"/>
      <c r="F87" s="689"/>
      <c r="G87" s="689"/>
      <c r="H87" s="689"/>
      <c r="I87" s="689"/>
      <c r="J87" s="689"/>
      <c r="K87" s="689"/>
      <c r="L87" s="689"/>
      <c r="M87" s="689"/>
      <c r="N87" s="689"/>
      <c r="O87" s="689"/>
      <c r="P87" s="690"/>
      <c r="Q87" s="691"/>
      <c r="R87" s="692"/>
      <c r="S87" s="692"/>
      <c r="T87" s="692"/>
      <c r="U87" s="692"/>
      <c r="V87" s="692"/>
      <c r="W87" s="692"/>
      <c r="X87" s="692"/>
      <c r="Y87" s="692"/>
      <c r="Z87" s="692"/>
      <c r="AA87" s="692"/>
      <c r="AB87" s="692"/>
      <c r="AC87" s="692"/>
      <c r="AD87" s="692"/>
      <c r="AE87" s="692"/>
      <c r="AF87" s="692"/>
      <c r="AG87" s="692"/>
      <c r="AH87" s="692"/>
      <c r="AI87" s="692"/>
      <c r="AJ87" s="692"/>
      <c r="AK87" s="692"/>
      <c r="AL87" s="692"/>
      <c r="AM87" s="692"/>
      <c r="AN87" s="692"/>
      <c r="AO87" s="692"/>
      <c r="AP87" s="692"/>
      <c r="AQ87" s="692"/>
      <c r="AR87" s="692"/>
      <c r="AS87" s="692"/>
      <c r="AT87" s="692"/>
      <c r="AU87" s="692"/>
      <c r="AV87" s="692"/>
      <c r="AW87" s="692"/>
      <c r="AX87" s="692"/>
      <c r="AY87" s="692"/>
      <c r="AZ87" s="693"/>
      <c r="BA87" s="693"/>
      <c r="BB87" s="693"/>
      <c r="BC87" s="693"/>
      <c r="BD87" s="694"/>
      <c r="BE87" s="613"/>
      <c r="BF87" s="613"/>
      <c r="BG87" s="613"/>
      <c r="BH87" s="613"/>
      <c r="BI87" s="613"/>
      <c r="BJ87" s="613"/>
      <c r="BK87" s="613"/>
      <c r="BL87" s="613"/>
      <c r="BM87" s="613"/>
      <c r="BN87" s="613"/>
      <c r="BO87" s="613"/>
      <c r="BP87" s="613"/>
      <c r="BQ87" s="576">
        <v>81</v>
      </c>
      <c r="BR87" s="657"/>
      <c r="BS87" s="658"/>
      <c r="BT87" s="659"/>
      <c r="BU87" s="659"/>
      <c r="BV87" s="659"/>
      <c r="BW87" s="659"/>
      <c r="BX87" s="659"/>
      <c r="BY87" s="659"/>
      <c r="BZ87" s="659"/>
      <c r="CA87" s="659"/>
      <c r="CB87" s="659"/>
      <c r="CC87" s="659"/>
      <c r="CD87" s="659"/>
      <c r="CE87" s="659"/>
      <c r="CF87" s="659"/>
      <c r="CG87" s="660"/>
      <c r="CH87" s="661"/>
      <c r="CI87" s="662"/>
      <c r="CJ87" s="662"/>
      <c r="CK87" s="662"/>
      <c r="CL87" s="663"/>
      <c r="CM87" s="661"/>
      <c r="CN87" s="662"/>
      <c r="CO87" s="662"/>
      <c r="CP87" s="662"/>
      <c r="CQ87" s="663"/>
      <c r="CR87" s="661"/>
      <c r="CS87" s="662"/>
      <c r="CT87" s="662"/>
      <c r="CU87" s="662"/>
      <c r="CV87" s="663"/>
      <c r="CW87" s="661"/>
      <c r="CX87" s="662"/>
      <c r="CY87" s="662"/>
      <c r="CZ87" s="662"/>
      <c r="DA87" s="663"/>
      <c r="DB87" s="661"/>
      <c r="DC87" s="662"/>
      <c r="DD87" s="662"/>
      <c r="DE87" s="662"/>
      <c r="DF87" s="663"/>
      <c r="DG87" s="661"/>
      <c r="DH87" s="662"/>
      <c r="DI87" s="662"/>
      <c r="DJ87" s="662"/>
      <c r="DK87" s="663"/>
      <c r="DL87" s="661"/>
      <c r="DM87" s="662"/>
      <c r="DN87" s="662"/>
      <c r="DO87" s="662"/>
      <c r="DP87" s="663"/>
      <c r="DQ87" s="661"/>
      <c r="DR87" s="662"/>
      <c r="DS87" s="662"/>
      <c r="DT87" s="662"/>
      <c r="DU87" s="663"/>
      <c r="DV87" s="664"/>
      <c r="DW87" s="665"/>
      <c r="DX87" s="665"/>
      <c r="DY87" s="665"/>
      <c r="DZ87" s="666"/>
      <c r="EA87" s="499"/>
    </row>
    <row r="88" spans="1:131" s="500" customFormat="1" ht="26.25" customHeight="1" thickBot="1" x14ac:dyDescent="0.2">
      <c r="A88" s="596" t="s">
        <v>320</v>
      </c>
      <c r="B88" s="597" t="s">
        <v>346</v>
      </c>
      <c r="C88" s="598"/>
      <c r="D88" s="598"/>
      <c r="E88" s="598"/>
      <c r="F88" s="598"/>
      <c r="G88" s="598"/>
      <c r="H88" s="598"/>
      <c r="I88" s="598"/>
      <c r="J88" s="598"/>
      <c r="K88" s="598"/>
      <c r="L88" s="598"/>
      <c r="M88" s="598"/>
      <c r="N88" s="598"/>
      <c r="O88" s="598"/>
      <c r="P88" s="599"/>
      <c r="Q88" s="642"/>
      <c r="R88" s="643"/>
      <c r="S88" s="643"/>
      <c r="T88" s="643"/>
      <c r="U88" s="643"/>
      <c r="V88" s="643"/>
      <c r="W88" s="643"/>
      <c r="X88" s="643"/>
      <c r="Y88" s="643"/>
      <c r="Z88" s="643"/>
      <c r="AA88" s="643"/>
      <c r="AB88" s="643"/>
      <c r="AC88" s="643"/>
      <c r="AD88" s="643"/>
      <c r="AE88" s="643"/>
      <c r="AF88" s="646"/>
      <c r="AG88" s="646"/>
      <c r="AH88" s="646"/>
      <c r="AI88" s="646"/>
      <c r="AJ88" s="646"/>
      <c r="AK88" s="643"/>
      <c r="AL88" s="643"/>
      <c r="AM88" s="643"/>
      <c r="AN88" s="643"/>
      <c r="AO88" s="643"/>
      <c r="AP88" s="646"/>
      <c r="AQ88" s="646"/>
      <c r="AR88" s="646"/>
      <c r="AS88" s="646"/>
      <c r="AT88" s="646"/>
      <c r="AU88" s="646"/>
      <c r="AV88" s="646"/>
      <c r="AW88" s="646"/>
      <c r="AX88" s="646"/>
      <c r="AY88" s="646"/>
      <c r="AZ88" s="650"/>
      <c r="BA88" s="650"/>
      <c r="BB88" s="650"/>
      <c r="BC88" s="650"/>
      <c r="BD88" s="651"/>
      <c r="BE88" s="613"/>
      <c r="BF88" s="613"/>
      <c r="BG88" s="613"/>
      <c r="BH88" s="613"/>
      <c r="BI88" s="613"/>
      <c r="BJ88" s="613"/>
      <c r="BK88" s="613"/>
      <c r="BL88" s="613"/>
      <c r="BM88" s="613"/>
      <c r="BN88" s="613"/>
      <c r="BO88" s="613"/>
      <c r="BP88" s="613"/>
      <c r="BQ88" s="576">
        <v>82</v>
      </c>
      <c r="BR88" s="657"/>
      <c r="BS88" s="658"/>
      <c r="BT88" s="659"/>
      <c r="BU88" s="659"/>
      <c r="BV88" s="659"/>
      <c r="BW88" s="659"/>
      <c r="BX88" s="659"/>
      <c r="BY88" s="659"/>
      <c r="BZ88" s="659"/>
      <c r="CA88" s="659"/>
      <c r="CB88" s="659"/>
      <c r="CC88" s="659"/>
      <c r="CD88" s="659"/>
      <c r="CE88" s="659"/>
      <c r="CF88" s="659"/>
      <c r="CG88" s="660"/>
      <c r="CH88" s="661"/>
      <c r="CI88" s="662"/>
      <c r="CJ88" s="662"/>
      <c r="CK88" s="662"/>
      <c r="CL88" s="663"/>
      <c r="CM88" s="661"/>
      <c r="CN88" s="662"/>
      <c r="CO88" s="662"/>
      <c r="CP88" s="662"/>
      <c r="CQ88" s="663"/>
      <c r="CR88" s="661"/>
      <c r="CS88" s="662"/>
      <c r="CT88" s="662"/>
      <c r="CU88" s="662"/>
      <c r="CV88" s="663"/>
      <c r="CW88" s="661"/>
      <c r="CX88" s="662"/>
      <c r="CY88" s="662"/>
      <c r="CZ88" s="662"/>
      <c r="DA88" s="663"/>
      <c r="DB88" s="661"/>
      <c r="DC88" s="662"/>
      <c r="DD88" s="662"/>
      <c r="DE88" s="662"/>
      <c r="DF88" s="663"/>
      <c r="DG88" s="661"/>
      <c r="DH88" s="662"/>
      <c r="DI88" s="662"/>
      <c r="DJ88" s="662"/>
      <c r="DK88" s="663"/>
      <c r="DL88" s="661"/>
      <c r="DM88" s="662"/>
      <c r="DN88" s="662"/>
      <c r="DO88" s="662"/>
      <c r="DP88" s="663"/>
      <c r="DQ88" s="661"/>
      <c r="DR88" s="662"/>
      <c r="DS88" s="662"/>
      <c r="DT88" s="662"/>
      <c r="DU88" s="663"/>
      <c r="DV88" s="664"/>
      <c r="DW88" s="665"/>
      <c r="DX88" s="665"/>
      <c r="DY88" s="665"/>
      <c r="DZ88" s="666"/>
      <c r="EA88" s="499"/>
    </row>
    <row r="89" spans="1:131" s="500" customFormat="1" ht="26.25" hidden="1" customHeight="1" x14ac:dyDescent="0.15">
      <c r="A89" s="695"/>
      <c r="B89" s="696"/>
      <c r="C89" s="696"/>
      <c r="D89" s="696"/>
      <c r="E89" s="696"/>
      <c r="F89" s="696"/>
      <c r="G89" s="696"/>
      <c r="H89" s="696"/>
      <c r="I89" s="696"/>
      <c r="J89" s="696"/>
      <c r="K89" s="696"/>
      <c r="L89" s="696"/>
      <c r="M89" s="696"/>
      <c r="N89" s="696"/>
      <c r="O89" s="696"/>
      <c r="P89" s="696"/>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7"/>
      <c r="AP89" s="697"/>
      <c r="AQ89" s="697"/>
      <c r="AR89" s="697"/>
      <c r="AS89" s="697"/>
      <c r="AT89" s="697"/>
      <c r="AU89" s="697"/>
      <c r="AV89" s="697"/>
      <c r="AW89" s="697"/>
      <c r="AX89" s="697"/>
      <c r="AY89" s="697"/>
      <c r="AZ89" s="698"/>
      <c r="BA89" s="698"/>
      <c r="BB89" s="698"/>
      <c r="BC89" s="698"/>
      <c r="BD89" s="698"/>
      <c r="BE89" s="613"/>
      <c r="BF89" s="613"/>
      <c r="BG89" s="613"/>
      <c r="BH89" s="613"/>
      <c r="BI89" s="613"/>
      <c r="BJ89" s="613"/>
      <c r="BK89" s="613"/>
      <c r="BL89" s="613"/>
      <c r="BM89" s="613"/>
      <c r="BN89" s="613"/>
      <c r="BO89" s="613"/>
      <c r="BP89" s="613"/>
      <c r="BQ89" s="576">
        <v>83</v>
      </c>
      <c r="BR89" s="657"/>
      <c r="BS89" s="658"/>
      <c r="BT89" s="659"/>
      <c r="BU89" s="659"/>
      <c r="BV89" s="659"/>
      <c r="BW89" s="659"/>
      <c r="BX89" s="659"/>
      <c r="BY89" s="659"/>
      <c r="BZ89" s="659"/>
      <c r="CA89" s="659"/>
      <c r="CB89" s="659"/>
      <c r="CC89" s="659"/>
      <c r="CD89" s="659"/>
      <c r="CE89" s="659"/>
      <c r="CF89" s="659"/>
      <c r="CG89" s="660"/>
      <c r="CH89" s="661"/>
      <c r="CI89" s="662"/>
      <c r="CJ89" s="662"/>
      <c r="CK89" s="662"/>
      <c r="CL89" s="663"/>
      <c r="CM89" s="661"/>
      <c r="CN89" s="662"/>
      <c r="CO89" s="662"/>
      <c r="CP89" s="662"/>
      <c r="CQ89" s="663"/>
      <c r="CR89" s="661"/>
      <c r="CS89" s="662"/>
      <c r="CT89" s="662"/>
      <c r="CU89" s="662"/>
      <c r="CV89" s="663"/>
      <c r="CW89" s="661"/>
      <c r="CX89" s="662"/>
      <c r="CY89" s="662"/>
      <c r="CZ89" s="662"/>
      <c r="DA89" s="663"/>
      <c r="DB89" s="661"/>
      <c r="DC89" s="662"/>
      <c r="DD89" s="662"/>
      <c r="DE89" s="662"/>
      <c r="DF89" s="663"/>
      <c r="DG89" s="661"/>
      <c r="DH89" s="662"/>
      <c r="DI89" s="662"/>
      <c r="DJ89" s="662"/>
      <c r="DK89" s="663"/>
      <c r="DL89" s="661"/>
      <c r="DM89" s="662"/>
      <c r="DN89" s="662"/>
      <c r="DO89" s="662"/>
      <c r="DP89" s="663"/>
      <c r="DQ89" s="661"/>
      <c r="DR89" s="662"/>
      <c r="DS89" s="662"/>
      <c r="DT89" s="662"/>
      <c r="DU89" s="663"/>
      <c r="DV89" s="664"/>
      <c r="DW89" s="665"/>
      <c r="DX89" s="665"/>
      <c r="DY89" s="665"/>
      <c r="DZ89" s="666"/>
      <c r="EA89" s="499"/>
    </row>
    <row r="90" spans="1:131" s="500" customFormat="1" ht="26.25" hidden="1" customHeight="1" x14ac:dyDescent="0.15">
      <c r="A90" s="695"/>
      <c r="B90" s="696"/>
      <c r="C90" s="696"/>
      <c r="D90" s="696"/>
      <c r="E90" s="696"/>
      <c r="F90" s="696"/>
      <c r="G90" s="696"/>
      <c r="H90" s="696"/>
      <c r="I90" s="696"/>
      <c r="J90" s="696"/>
      <c r="K90" s="696"/>
      <c r="L90" s="696"/>
      <c r="M90" s="696"/>
      <c r="N90" s="696"/>
      <c r="O90" s="696"/>
      <c r="P90" s="696"/>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7"/>
      <c r="AP90" s="697"/>
      <c r="AQ90" s="697"/>
      <c r="AR90" s="697"/>
      <c r="AS90" s="697"/>
      <c r="AT90" s="697"/>
      <c r="AU90" s="697"/>
      <c r="AV90" s="697"/>
      <c r="AW90" s="697"/>
      <c r="AX90" s="697"/>
      <c r="AY90" s="697"/>
      <c r="AZ90" s="698"/>
      <c r="BA90" s="698"/>
      <c r="BB90" s="698"/>
      <c r="BC90" s="698"/>
      <c r="BD90" s="698"/>
      <c r="BE90" s="613"/>
      <c r="BF90" s="613"/>
      <c r="BG90" s="613"/>
      <c r="BH90" s="613"/>
      <c r="BI90" s="613"/>
      <c r="BJ90" s="613"/>
      <c r="BK90" s="613"/>
      <c r="BL90" s="613"/>
      <c r="BM90" s="613"/>
      <c r="BN90" s="613"/>
      <c r="BO90" s="613"/>
      <c r="BP90" s="613"/>
      <c r="BQ90" s="576">
        <v>84</v>
      </c>
      <c r="BR90" s="657"/>
      <c r="BS90" s="658"/>
      <c r="BT90" s="659"/>
      <c r="BU90" s="659"/>
      <c r="BV90" s="659"/>
      <c r="BW90" s="659"/>
      <c r="BX90" s="659"/>
      <c r="BY90" s="659"/>
      <c r="BZ90" s="659"/>
      <c r="CA90" s="659"/>
      <c r="CB90" s="659"/>
      <c r="CC90" s="659"/>
      <c r="CD90" s="659"/>
      <c r="CE90" s="659"/>
      <c r="CF90" s="659"/>
      <c r="CG90" s="660"/>
      <c r="CH90" s="661"/>
      <c r="CI90" s="662"/>
      <c r="CJ90" s="662"/>
      <c r="CK90" s="662"/>
      <c r="CL90" s="663"/>
      <c r="CM90" s="661"/>
      <c r="CN90" s="662"/>
      <c r="CO90" s="662"/>
      <c r="CP90" s="662"/>
      <c r="CQ90" s="663"/>
      <c r="CR90" s="661"/>
      <c r="CS90" s="662"/>
      <c r="CT90" s="662"/>
      <c r="CU90" s="662"/>
      <c r="CV90" s="663"/>
      <c r="CW90" s="661"/>
      <c r="CX90" s="662"/>
      <c r="CY90" s="662"/>
      <c r="CZ90" s="662"/>
      <c r="DA90" s="663"/>
      <c r="DB90" s="661"/>
      <c r="DC90" s="662"/>
      <c r="DD90" s="662"/>
      <c r="DE90" s="662"/>
      <c r="DF90" s="663"/>
      <c r="DG90" s="661"/>
      <c r="DH90" s="662"/>
      <c r="DI90" s="662"/>
      <c r="DJ90" s="662"/>
      <c r="DK90" s="663"/>
      <c r="DL90" s="661"/>
      <c r="DM90" s="662"/>
      <c r="DN90" s="662"/>
      <c r="DO90" s="662"/>
      <c r="DP90" s="663"/>
      <c r="DQ90" s="661"/>
      <c r="DR90" s="662"/>
      <c r="DS90" s="662"/>
      <c r="DT90" s="662"/>
      <c r="DU90" s="663"/>
      <c r="DV90" s="664"/>
      <c r="DW90" s="665"/>
      <c r="DX90" s="665"/>
      <c r="DY90" s="665"/>
      <c r="DZ90" s="666"/>
      <c r="EA90" s="499"/>
    </row>
    <row r="91" spans="1:131" s="500" customFormat="1" ht="26.25" hidden="1" customHeight="1" x14ac:dyDescent="0.15">
      <c r="A91" s="695"/>
      <c r="B91" s="696"/>
      <c r="C91" s="696"/>
      <c r="D91" s="696"/>
      <c r="E91" s="696"/>
      <c r="F91" s="696"/>
      <c r="G91" s="696"/>
      <c r="H91" s="696"/>
      <c r="I91" s="696"/>
      <c r="J91" s="696"/>
      <c r="K91" s="696"/>
      <c r="L91" s="696"/>
      <c r="M91" s="696"/>
      <c r="N91" s="696"/>
      <c r="O91" s="696"/>
      <c r="P91" s="696"/>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7"/>
      <c r="AP91" s="697"/>
      <c r="AQ91" s="697"/>
      <c r="AR91" s="697"/>
      <c r="AS91" s="697"/>
      <c r="AT91" s="697"/>
      <c r="AU91" s="697"/>
      <c r="AV91" s="697"/>
      <c r="AW91" s="697"/>
      <c r="AX91" s="697"/>
      <c r="AY91" s="697"/>
      <c r="AZ91" s="698"/>
      <c r="BA91" s="698"/>
      <c r="BB91" s="698"/>
      <c r="BC91" s="698"/>
      <c r="BD91" s="698"/>
      <c r="BE91" s="613"/>
      <c r="BF91" s="613"/>
      <c r="BG91" s="613"/>
      <c r="BH91" s="613"/>
      <c r="BI91" s="613"/>
      <c r="BJ91" s="613"/>
      <c r="BK91" s="613"/>
      <c r="BL91" s="613"/>
      <c r="BM91" s="613"/>
      <c r="BN91" s="613"/>
      <c r="BO91" s="613"/>
      <c r="BP91" s="613"/>
      <c r="BQ91" s="576">
        <v>85</v>
      </c>
      <c r="BR91" s="657"/>
      <c r="BS91" s="658"/>
      <c r="BT91" s="659"/>
      <c r="BU91" s="659"/>
      <c r="BV91" s="659"/>
      <c r="BW91" s="659"/>
      <c r="BX91" s="659"/>
      <c r="BY91" s="659"/>
      <c r="BZ91" s="659"/>
      <c r="CA91" s="659"/>
      <c r="CB91" s="659"/>
      <c r="CC91" s="659"/>
      <c r="CD91" s="659"/>
      <c r="CE91" s="659"/>
      <c r="CF91" s="659"/>
      <c r="CG91" s="660"/>
      <c r="CH91" s="661"/>
      <c r="CI91" s="662"/>
      <c r="CJ91" s="662"/>
      <c r="CK91" s="662"/>
      <c r="CL91" s="663"/>
      <c r="CM91" s="661"/>
      <c r="CN91" s="662"/>
      <c r="CO91" s="662"/>
      <c r="CP91" s="662"/>
      <c r="CQ91" s="663"/>
      <c r="CR91" s="661"/>
      <c r="CS91" s="662"/>
      <c r="CT91" s="662"/>
      <c r="CU91" s="662"/>
      <c r="CV91" s="663"/>
      <c r="CW91" s="661"/>
      <c r="CX91" s="662"/>
      <c r="CY91" s="662"/>
      <c r="CZ91" s="662"/>
      <c r="DA91" s="663"/>
      <c r="DB91" s="661"/>
      <c r="DC91" s="662"/>
      <c r="DD91" s="662"/>
      <c r="DE91" s="662"/>
      <c r="DF91" s="663"/>
      <c r="DG91" s="661"/>
      <c r="DH91" s="662"/>
      <c r="DI91" s="662"/>
      <c r="DJ91" s="662"/>
      <c r="DK91" s="663"/>
      <c r="DL91" s="661"/>
      <c r="DM91" s="662"/>
      <c r="DN91" s="662"/>
      <c r="DO91" s="662"/>
      <c r="DP91" s="663"/>
      <c r="DQ91" s="661"/>
      <c r="DR91" s="662"/>
      <c r="DS91" s="662"/>
      <c r="DT91" s="662"/>
      <c r="DU91" s="663"/>
      <c r="DV91" s="664"/>
      <c r="DW91" s="665"/>
      <c r="DX91" s="665"/>
      <c r="DY91" s="665"/>
      <c r="DZ91" s="666"/>
      <c r="EA91" s="499"/>
    </row>
    <row r="92" spans="1:131" s="500" customFormat="1" ht="26.25" hidden="1" customHeight="1" x14ac:dyDescent="0.15">
      <c r="A92" s="695"/>
      <c r="B92" s="696"/>
      <c r="C92" s="696"/>
      <c r="D92" s="696"/>
      <c r="E92" s="696"/>
      <c r="F92" s="696"/>
      <c r="G92" s="696"/>
      <c r="H92" s="696"/>
      <c r="I92" s="696"/>
      <c r="J92" s="696"/>
      <c r="K92" s="696"/>
      <c r="L92" s="696"/>
      <c r="M92" s="696"/>
      <c r="N92" s="696"/>
      <c r="O92" s="696"/>
      <c r="P92" s="696"/>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7"/>
      <c r="AP92" s="697"/>
      <c r="AQ92" s="697"/>
      <c r="AR92" s="697"/>
      <c r="AS92" s="697"/>
      <c r="AT92" s="697"/>
      <c r="AU92" s="697"/>
      <c r="AV92" s="697"/>
      <c r="AW92" s="697"/>
      <c r="AX92" s="697"/>
      <c r="AY92" s="697"/>
      <c r="AZ92" s="698"/>
      <c r="BA92" s="698"/>
      <c r="BB92" s="698"/>
      <c r="BC92" s="698"/>
      <c r="BD92" s="698"/>
      <c r="BE92" s="613"/>
      <c r="BF92" s="613"/>
      <c r="BG92" s="613"/>
      <c r="BH92" s="613"/>
      <c r="BI92" s="613"/>
      <c r="BJ92" s="613"/>
      <c r="BK92" s="613"/>
      <c r="BL92" s="613"/>
      <c r="BM92" s="613"/>
      <c r="BN92" s="613"/>
      <c r="BO92" s="613"/>
      <c r="BP92" s="613"/>
      <c r="BQ92" s="576">
        <v>86</v>
      </c>
      <c r="BR92" s="657"/>
      <c r="BS92" s="658"/>
      <c r="BT92" s="659"/>
      <c r="BU92" s="659"/>
      <c r="BV92" s="659"/>
      <c r="BW92" s="659"/>
      <c r="BX92" s="659"/>
      <c r="BY92" s="659"/>
      <c r="BZ92" s="659"/>
      <c r="CA92" s="659"/>
      <c r="CB92" s="659"/>
      <c r="CC92" s="659"/>
      <c r="CD92" s="659"/>
      <c r="CE92" s="659"/>
      <c r="CF92" s="659"/>
      <c r="CG92" s="660"/>
      <c r="CH92" s="661"/>
      <c r="CI92" s="662"/>
      <c r="CJ92" s="662"/>
      <c r="CK92" s="662"/>
      <c r="CL92" s="663"/>
      <c r="CM92" s="661"/>
      <c r="CN92" s="662"/>
      <c r="CO92" s="662"/>
      <c r="CP92" s="662"/>
      <c r="CQ92" s="663"/>
      <c r="CR92" s="661"/>
      <c r="CS92" s="662"/>
      <c r="CT92" s="662"/>
      <c r="CU92" s="662"/>
      <c r="CV92" s="663"/>
      <c r="CW92" s="661"/>
      <c r="CX92" s="662"/>
      <c r="CY92" s="662"/>
      <c r="CZ92" s="662"/>
      <c r="DA92" s="663"/>
      <c r="DB92" s="661"/>
      <c r="DC92" s="662"/>
      <c r="DD92" s="662"/>
      <c r="DE92" s="662"/>
      <c r="DF92" s="663"/>
      <c r="DG92" s="661"/>
      <c r="DH92" s="662"/>
      <c r="DI92" s="662"/>
      <c r="DJ92" s="662"/>
      <c r="DK92" s="663"/>
      <c r="DL92" s="661"/>
      <c r="DM92" s="662"/>
      <c r="DN92" s="662"/>
      <c r="DO92" s="662"/>
      <c r="DP92" s="663"/>
      <c r="DQ92" s="661"/>
      <c r="DR92" s="662"/>
      <c r="DS92" s="662"/>
      <c r="DT92" s="662"/>
      <c r="DU92" s="663"/>
      <c r="DV92" s="664"/>
      <c r="DW92" s="665"/>
      <c r="DX92" s="665"/>
      <c r="DY92" s="665"/>
      <c r="DZ92" s="666"/>
      <c r="EA92" s="499"/>
    </row>
    <row r="93" spans="1:131" s="500" customFormat="1" ht="26.25" hidden="1" customHeight="1" x14ac:dyDescent="0.15">
      <c r="A93" s="695"/>
      <c r="B93" s="696"/>
      <c r="C93" s="696"/>
      <c r="D93" s="696"/>
      <c r="E93" s="696"/>
      <c r="F93" s="696"/>
      <c r="G93" s="696"/>
      <c r="H93" s="696"/>
      <c r="I93" s="696"/>
      <c r="J93" s="696"/>
      <c r="K93" s="696"/>
      <c r="L93" s="696"/>
      <c r="M93" s="696"/>
      <c r="N93" s="696"/>
      <c r="O93" s="696"/>
      <c r="P93" s="696"/>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7"/>
      <c r="AP93" s="697"/>
      <c r="AQ93" s="697"/>
      <c r="AR93" s="697"/>
      <c r="AS93" s="697"/>
      <c r="AT93" s="697"/>
      <c r="AU93" s="697"/>
      <c r="AV93" s="697"/>
      <c r="AW93" s="697"/>
      <c r="AX93" s="697"/>
      <c r="AY93" s="697"/>
      <c r="AZ93" s="698"/>
      <c r="BA93" s="698"/>
      <c r="BB93" s="698"/>
      <c r="BC93" s="698"/>
      <c r="BD93" s="698"/>
      <c r="BE93" s="613"/>
      <c r="BF93" s="613"/>
      <c r="BG93" s="613"/>
      <c r="BH93" s="613"/>
      <c r="BI93" s="613"/>
      <c r="BJ93" s="613"/>
      <c r="BK93" s="613"/>
      <c r="BL93" s="613"/>
      <c r="BM93" s="613"/>
      <c r="BN93" s="613"/>
      <c r="BO93" s="613"/>
      <c r="BP93" s="613"/>
      <c r="BQ93" s="576">
        <v>87</v>
      </c>
      <c r="BR93" s="657"/>
      <c r="BS93" s="658"/>
      <c r="BT93" s="659"/>
      <c r="BU93" s="659"/>
      <c r="BV93" s="659"/>
      <c r="BW93" s="659"/>
      <c r="BX93" s="659"/>
      <c r="BY93" s="659"/>
      <c r="BZ93" s="659"/>
      <c r="CA93" s="659"/>
      <c r="CB93" s="659"/>
      <c r="CC93" s="659"/>
      <c r="CD93" s="659"/>
      <c r="CE93" s="659"/>
      <c r="CF93" s="659"/>
      <c r="CG93" s="660"/>
      <c r="CH93" s="661"/>
      <c r="CI93" s="662"/>
      <c r="CJ93" s="662"/>
      <c r="CK93" s="662"/>
      <c r="CL93" s="663"/>
      <c r="CM93" s="661"/>
      <c r="CN93" s="662"/>
      <c r="CO93" s="662"/>
      <c r="CP93" s="662"/>
      <c r="CQ93" s="663"/>
      <c r="CR93" s="661"/>
      <c r="CS93" s="662"/>
      <c r="CT93" s="662"/>
      <c r="CU93" s="662"/>
      <c r="CV93" s="663"/>
      <c r="CW93" s="661"/>
      <c r="CX93" s="662"/>
      <c r="CY93" s="662"/>
      <c r="CZ93" s="662"/>
      <c r="DA93" s="663"/>
      <c r="DB93" s="661"/>
      <c r="DC93" s="662"/>
      <c r="DD93" s="662"/>
      <c r="DE93" s="662"/>
      <c r="DF93" s="663"/>
      <c r="DG93" s="661"/>
      <c r="DH93" s="662"/>
      <c r="DI93" s="662"/>
      <c r="DJ93" s="662"/>
      <c r="DK93" s="663"/>
      <c r="DL93" s="661"/>
      <c r="DM93" s="662"/>
      <c r="DN93" s="662"/>
      <c r="DO93" s="662"/>
      <c r="DP93" s="663"/>
      <c r="DQ93" s="661"/>
      <c r="DR93" s="662"/>
      <c r="DS93" s="662"/>
      <c r="DT93" s="662"/>
      <c r="DU93" s="663"/>
      <c r="DV93" s="664"/>
      <c r="DW93" s="665"/>
      <c r="DX93" s="665"/>
      <c r="DY93" s="665"/>
      <c r="DZ93" s="666"/>
      <c r="EA93" s="499"/>
    </row>
    <row r="94" spans="1:131" s="500" customFormat="1" ht="26.25" hidden="1" customHeight="1" x14ac:dyDescent="0.15">
      <c r="A94" s="695"/>
      <c r="B94" s="696"/>
      <c r="C94" s="696"/>
      <c r="D94" s="696"/>
      <c r="E94" s="696"/>
      <c r="F94" s="696"/>
      <c r="G94" s="696"/>
      <c r="H94" s="696"/>
      <c r="I94" s="696"/>
      <c r="J94" s="696"/>
      <c r="K94" s="696"/>
      <c r="L94" s="696"/>
      <c r="M94" s="696"/>
      <c r="N94" s="696"/>
      <c r="O94" s="696"/>
      <c r="P94" s="696"/>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7"/>
      <c r="AP94" s="697"/>
      <c r="AQ94" s="697"/>
      <c r="AR94" s="697"/>
      <c r="AS94" s="697"/>
      <c r="AT94" s="697"/>
      <c r="AU94" s="697"/>
      <c r="AV94" s="697"/>
      <c r="AW94" s="697"/>
      <c r="AX94" s="697"/>
      <c r="AY94" s="697"/>
      <c r="AZ94" s="698"/>
      <c r="BA94" s="698"/>
      <c r="BB94" s="698"/>
      <c r="BC94" s="698"/>
      <c r="BD94" s="698"/>
      <c r="BE94" s="613"/>
      <c r="BF94" s="613"/>
      <c r="BG94" s="613"/>
      <c r="BH94" s="613"/>
      <c r="BI94" s="613"/>
      <c r="BJ94" s="613"/>
      <c r="BK94" s="613"/>
      <c r="BL94" s="613"/>
      <c r="BM94" s="613"/>
      <c r="BN94" s="613"/>
      <c r="BO94" s="613"/>
      <c r="BP94" s="613"/>
      <c r="BQ94" s="576">
        <v>88</v>
      </c>
      <c r="BR94" s="657"/>
      <c r="BS94" s="658"/>
      <c r="BT94" s="659"/>
      <c r="BU94" s="659"/>
      <c r="BV94" s="659"/>
      <c r="BW94" s="659"/>
      <c r="BX94" s="659"/>
      <c r="BY94" s="659"/>
      <c r="BZ94" s="659"/>
      <c r="CA94" s="659"/>
      <c r="CB94" s="659"/>
      <c r="CC94" s="659"/>
      <c r="CD94" s="659"/>
      <c r="CE94" s="659"/>
      <c r="CF94" s="659"/>
      <c r="CG94" s="660"/>
      <c r="CH94" s="661"/>
      <c r="CI94" s="662"/>
      <c r="CJ94" s="662"/>
      <c r="CK94" s="662"/>
      <c r="CL94" s="663"/>
      <c r="CM94" s="661"/>
      <c r="CN94" s="662"/>
      <c r="CO94" s="662"/>
      <c r="CP94" s="662"/>
      <c r="CQ94" s="663"/>
      <c r="CR94" s="661"/>
      <c r="CS94" s="662"/>
      <c r="CT94" s="662"/>
      <c r="CU94" s="662"/>
      <c r="CV94" s="663"/>
      <c r="CW94" s="661"/>
      <c r="CX94" s="662"/>
      <c r="CY94" s="662"/>
      <c r="CZ94" s="662"/>
      <c r="DA94" s="663"/>
      <c r="DB94" s="661"/>
      <c r="DC94" s="662"/>
      <c r="DD94" s="662"/>
      <c r="DE94" s="662"/>
      <c r="DF94" s="663"/>
      <c r="DG94" s="661"/>
      <c r="DH94" s="662"/>
      <c r="DI94" s="662"/>
      <c r="DJ94" s="662"/>
      <c r="DK94" s="663"/>
      <c r="DL94" s="661"/>
      <c r="DM94" s="662"/>
      <c r="DN94" s="662"/>
      <c r="DO94" s="662"/>
      <c r="DP94" s="663"/>
      <c r="DQ94" s="661"/>
      <c r="DR94" s="662"/>
      <c r="DS94" s="662"/>
      <c r="DT94" s="662"/>
      <c r="DU94" s="663"/>
      <c r="DV94" s="664"/>
      <c r="DW94" s="665"/>
      <c r="DX94" s="665"/>
      <c r="DY94" s="665"/>
      <c r="DZ94" s="666"/>
      <c r="EA94" s="499"/>
    </row>
    <row r="95" spans="1:131" s="500" customFormat="1" ht="26.25" hidden="1" customHeight="1" x14ac:dyDescent="0.15">
      <c r="A95" s="695"/>
      <c r="B95" s="696"/>
      <c r="C95" s="696"/>
      <c r="D95" s="696"/>
      <c r="E95" s="696"/>
      <c r="F95" s="696"/>
      <c r="G95" s="696"/>
      <c r="H95" s="696"/>
      <c r="I95" s="696"/>
      <c r="J95" s="696"/>
      <c r="K95" s="696"/>
      <c r="L95" s="696"/>
      <c r="M95" s="696"/>
      <c r="N95" s="696"/>
      <c r="O95" s="696"/>
      <c r="P95" s="696"/>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7"/>
      <c r="AP95" s="697"/>
      <c r="AQ95" s="697"/>
      <c r="AR95" s="697"/>
      <c r="AS95" s="697"/>
      <c r="AT95" s="697"/>
      <c r="AU95" s="697"/>
      <c r="AV95" s="697"/>
      <c r="AW95" s="697"/>
      <c r="AX95" s="697"/>
      <c r="AY95" s="697"/>
      <c r="AZ95" s="698"/>
      <c r="BA95" s="698"/>
      <c r="BB95" s="698"/>
      <c r="BC95" s="698"/>
      <c r="BD95" s="698"/>
      <c r="BE95" s="613"/>
      <c r="BF95" s="613"/>
      <c r="BG95" s="613"/>
      <c r="BH95" s="613"/>
      <c r="BI95" s="613"/>
      <c r="BJ95" s="613"/>
      <c r="BK95" s="613"/>
      <c r="BL95" s="613"/>
      <c r="BM95" s="613"/>
      <c r="BN95" s="613"/>
      <c r="BO95" s="613"/>
      <c r="BP95" s="613"/>
      <c r="BQ95" s="576">
        <v>89</v>
      </c>
      <c r="BR95" s="657"/>
      <c r="BS95" s="658"/>
      <c r="BT95" s="659"/>
      <c r="BU95" s="659"/>
      <c r="BV95" s="659"/>
      <c r="BW95" s="659"/>
      <c r="BX95" s="659"/>
      <c r="BY95" s="659"/>
      <c r="BZ95" s="659"/>
      <c r="CA95" s="659"/>
      <c r="CB95" s="659"/>
      <c r="CC95" s="659"/>
      <c r="CD95" s="659"/>
      <c r="CE95" s="659"/>
      <c r="CF95" s="659"/>
      <c r="CG95" s="660"/>
      <c r="CH95" s="661"/>
      <c r="CI95" s="662"/>
      <c r="CJ95" s="662"/>
      <c r="CK95" s="662"/>
      <c r="CL95" s="663"/>
      <c r="CM95" s="661"/>
      <c r="CN95" s="662"/>
      <c r="CO95" s="662"/>
      <c r="CP95" s="662"/>
      <c r="CQ95" s="663"/>
      <c r="CR95" s="661"/>
      <c r="CS95" s="662"/>
      <c r="CT95" s="662"/>
      <c r="CU95" s="662"/>
      <c r="CV95" s="663"/>
      <c r="CW95" s="661"/>
      <c r="CX95" s="662"/>
      <c r="CY95" s="662"/>
      <c r="CZ95" s="662"/>
      <c r="DA95" s="663"/>
      <c r="DB95" s="661"/>
      <c r="DC95" s="662"/>
      <c r="DD95" s="662"/>
      <c r="DE95" s="662"/>
      <c r="DF95" s="663"/>
      <c r="DG95" s="661"/>
      <c r="DH95" s="662"/>
      <c r="DI95" s="662"/>
      <c r="DJ95" s="662"/>
      <c r="DK95" s="663"/>
      <c r="DL95" s="661"/>
      <c r="DM95" s="662"/>
      <c r="DN95" s="662"/>
      <c r="DO95" s="662"/>
      <c r="DP95" s="663"/>
      <c r="DQ95" s="661"/>
      <c r="DR95" s="662"/>
      <c r="DS95" s="662"/>
      <c r="DT95" s="662"/>
      <c r="DU95" s="663"/>
      <c r="DV95" s="664"/>
      <c r="DW95" s="665"/>
      <c r="DX95" s="665"/>
      <c r="DY95" s="665"/>
      <c r="DZ95" s="666"/>
      <c r="EA95" s="499"/>
    </row>
    <row r="96" spans="1:131" s="500" customFormat="1" ht="26.25" hidden="1" customHeight="1" x14ac:dyDescent="0.15">
      <c r="A96" s="695"/>
      <c r="B96" s="696"/>
      <c r="C96" s="696"/>
      <c r="D96" s="696"/>
      <c r="E96" s="696"/>
      <c r="F96" s="696"/>
      <c r="G96" s="696"/>
      <c r="H96" s="696"/>
      <c r="I96" s="696"/>
      <c r="J96" s="696"/>
      <c r="K96" s="696"/>
      <c r="L96" s="696"/>
      <c r="M96" s="696"/>
      <c r="N96" s="696"/>
      <c r="O96" s="696"/>
      <c r="P96" s="696"/>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7"/>
      <c r="AP96" s="697"/>
      <c r="AQ96" s="697"/>
      <c r="AR96" s="697"/>
      <c r="AS96" s="697"/>
      <c r="AT96" s="697"/>
      <c r="AU96" s="697"/>
      <c r="AV96" s="697"/>
      <c r="AW96" s="697"/>
      <c r="AX96" s="697"/>
      <c r="AY96" s="697"/>
      <c r="AZ96" s="698"/>
      <c r="BA96" s="698"/>
      <c r="BB96" s="698"/>
      <c r="BC96" s="698"/>
      <c r="BD96" s="698"/>
      <c r="BE96" s="613"/>
      <c r="BF96" s="613"/>
      <c r="BG96" s="613"/>
      <c r="BH96" s="613"/>
      <c r="BI96" s="613"/>
      <c r="BJ96" s="613"/>
      <c r="BK96" s="613"/>
      <c r="BL96" s="613"/>
      <c r="BM96" s="613"/>
      <c r="BN96" s="613"/>
      <c r="BO96" s="613"/>
      <c r="BP96" s="613"/>
      <c r="BQ96" s="576">
        <v>90</v>
      </c>
      <c r="BR96" s="657"/>
      <c r="BS96" s="658"/>
      <c r="BT96" s="659"/>
      <c r="BU96" s="659"/>
      <c r="BV96" s="659"/>
      <c r="BW96" s="659"/>
      <c r="BX96" s="659"/>
      <c r="BY96" s="659"/>
      <c r="BZ96" s="659"/>
      <c r="CA96" s="659"/>
      <c r="CB96" s="659"/>
      <c r="CC96" s="659"/>
      <c r="CD96" s="659"/>
      <c r="CE96" s="659"/>
      <c r="CF96" s="659"/>
      <c r="CG96" s="660"/>
      <c r="CH96" s="661"/>
      <c r="CI96" s="662"/>
      <c r="CJ96" s="662"/>
      <c r="CK96" s="662"/>
      <c r="CL96" s="663"/>
      <c r="CM96" s="661"/>
      <c r="CN96" s="662"/>
      <c r="CO96" s="662"/>
      <c r="CP96" s="662"/>
      <c r="CQ96" s="663"/>
      <c r="CR96" s="661"/>
      <c r="CS96" s="662"/>
      <c r="CT96" s="662"/>
      <c r="CU96" s="662"/>
      <c r="CV96" s="663"/>
      <c r="CW96" s="661"/>
      <c r="CX96" s="662"/>
      <c r="CY96" s="662"/>
      <c r="CZ96" s="662"/>
      <c r="DA96" s="663"/>
      <c r="DB96" s="661"/>
      <c r="DC96" s="662"/>
      <c r="DD96" s="662"/>
      <c r="DE96" s="662"/>
      <c r="DF96" s="663"/>
      <c r="DG96" s="661"/>
      <c r="DH96" s="662"/>
      <c r="DI96" s="662"/>
      <c r="DJ96" s="662"/>
      <c r="DK96" s="663"/>
      <c r="DL96" s="661"/>
      <c r="DM96" s="662"/>
      <c r="DN96" s="662"/>
      <c r="DO96" s="662"/>
      <c r="DP96" s="663"/>
      <c r="DQ96" s="661"/>
      <c r="DR96" s="662"/>
      <c r="DS96" s="662"/>
      <c r="DT96" s="662"/>
      <c r="DU96" s="663"/>
      <c r="DV96" s="664"/>
      <c r="DW96" s="665"/>
      <c r="DX96" s="665"/>
      <c r="DY96" s="665"/>
      <c r="DZ96" s="666"/>
      <c r="EA96" s="499"/>
    </row>
    <row r="97" spans="1:131" s="500" customFormat="1" ht="26.25" hidden="1" customHeight="1" x14ac:dyDescent="0.15">
      <c r="A97" s="695"/>
      <c r="B97" s="696"/>
      <c r="C97" s="696"/>
      <c r="D97" s="696"/>
      <c r="E97" s="696"/>
      <c r="F97" s="696"/>
      <c r="G97" s="696"/>
      <c r="H97" s="696"/>
      <c r="I97" s="696"/>
      <c r="J97" s="696"/>
      <c r="K97" s="696"/>
      <c r="L97" s="696"/>
      <c r="M97" s="696"/>
      <c r="N97" s="696"/>
      <c r="O97" s="696"/>
      <c r="P97" s="696"/>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7"/>
      <c r="AP97" s="697"/>
      <c r="AQ97" s="697"/>
      <c r="AR97" s="697"/>
      <c r="AS97" s="697"/>
      <c r="AT97" s="697"/>
      <c r="AU97" s="697"/>
      <c r="AV97" s="697"/>
      <c r="AW97" s="697"/>
      <c r="AX97" s="697"/>
      <c r="AY97" s="697"/>
      <c r="AZ97" s="698"/>
      <c r="BA97" s="698"/>
      <c r="BB97" s="698"/>
      <c r="BC97" s="698"/>
      <c r="BD97" s="698"/>
      <c r="BE97" s="613"/>
      <c r="BF97" s="613"/>
      <c r="BG97" s="613"/>
      <c r="BH97" s="613"/>
      <c r="BI97" s="613"/>
      <c r="BJ97" s="613"/>
      <c r="BK97" s="613"/>
      <c r="BL97" s="613"/>
      <c r="BM97" s="613"/>
      <c r="BN97" s="613"/>
      <c r="BO97" s="613"/>
      <c r="BP97" s="613"/>
      <c r="BQ97" s="576">
        <v>91</v>
      </c>
      <c r="BR97" s="657"/>
      <c r="BS97" s="658"/>
      <c r="BT97" s="659"/>
      <c r="BU97" s="659"/>
      <c r="BV97" s="659"/>
      <c r="BW97" s="659"/>
      <c r="BX97" s="659"/>
      <c r="BY97" s="659"/>
      <c r="BZ97" s="659"/>
      <c r="CA97" s="659"/>
      <c r="CB97" s="659"/>
      <c r="CC97" s="659"/>
      <c r="CD97" s="659"/>
      <c r="CE97" s="659"/>
      <c r="CF97" s="659"/>
      <c r="CG97" s="660"/>
      <c r="CH97" s="661"/>
      <c r="CI97" s="662"/>
      <c r="CJ97" s="662"/>
      <c r="CK97" s="662"/>
      <c r="CL97" s="663"/>
      <c r="CM97" s="661"/>
      <c r="CN97" s="662"/>
      <c r="CO97" s="662"/>
      <c r="CP97" s="662"/>
      <c r="CQ97" s="663"/>
      <c r="CR97" s="661"/>
      <c r="CS97" s="662"/>
      <c r="CT97" s="662"/>
      <c r="CU97" s="662"/>
      <c r="CV97" s="663"/>
      <c r="CW97" s="661"/>
      <c r="CX97" s="662"/>
      <c r="CY97" s="662"/>
      <c r="CZ97" s="662"/>
      <c r="DA97" s="663"/>
      <c r="DB97" s="661"/>
      <c r="DC97" s="662"/>
      <c r="DD97" s="662"/>
      <c r="DE97" s="662"/>
      <c r="DF97" s="663"/>
      <c r="DG97" s="661"/>
      <c r="DH97" s="662"/>
      <c r="DI97" s="662"/>
      <c r="DJ97" s="662"/>
      <c r="DK97" s="663"/>
      <c r="DL97" s="661"/>
      <c r="DM97" s="662"/>
      <c r="DN97" s="662"/>
      <c r="DO97" s="662"/>
      <c r="DP97" s="663"/>
      <c r="DQ97" s="661"/>
      <c r="DR97" s="662"/>
      <c r="DS97" s="662"/>
      <c r="DT97" s="662"/>
      <c r="DU97" s="663"/>
      <c r="DV97" s="664"/>
      <c r="DW97" s="665"/>
      <c r="DX97" s="665"/>
      <c r="DY97" s="665"/>
      <c r="DZ97" s="666"/>
      <c r="EA97" s="499"/>
    </row>
    <row r="98" spans="1:131" s="500" customFormat="1" ht="26.25" hidden="1" customHeight="1" x14ac:dyDescent="0.15">
      <c r="A98" s="695"/>
      <c r="B98" s="696"/>
      <c r="C98" s="696"/>
      <c r="D98" s="696"/>
      <c r="E98" s="696"/>
      <c r="F98" s="696"/>
      <c r="G98" s="696"/>
      <c r="H98" s="696"/>
      <c r="I98" s="696"/>
      <c r="J98" s="696"/>
      <c r="K98" s="696"/>
      <c r="L98" s="696"/>
      <c r="M98" s="696"/>
      <c r="N98" s="696"/>
      <c r="O98" s="696"/>
      <c r="P98" s="696"/>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7"/>
      <c r="AY98" s="697"/>
      <c r="AZ98" s="698"/>
      <c r="BA98" s="698"/>
      <c r="BB98" s="698"/>
      <c r="BC98" s="698"/>
      <c r="BD98" s="698"/>
      <c r="BE98" s="613"/>
      <c r="BF98" s="613"/>
      <c r="BG98" s="613"/>
      <c r="BH98" s="613"/>
      <c r="BI98" s="613"/>
      <c r="BJ98" s="613"/>
      <c r="BK98" s="613"/>
      <c r="BL98" s="613"/>
      <c r="BM98" s="613"/>
      <c r="BN98" s="613"/>
      <c r="BO98" s="613"/>
      <c r="BP98" s="613"/>
      <c r="BQ98" s="576">
        <v>92</v>
      </c>
      <c r="BR98" s="657"/>
      <c r="BS98" s="658"/>
      <c r="BT98" s="659"/>
      <c r="BU98" s="659"/>
      <c r="BV98" s="659"/>
      <c r="BW98" s="659"/>
      <c r="BX98" s="659"/>
      <c r="BY98" s="659"/>
      <c r="BZ98" s="659"/>
      <c r="CA98" s="659"/>
      <c r="CB98" s="659"/>
      <c r="CC98" s="659"/>
      <c r="CD98" s="659"/>
      <c r="CE98" s="659"/>
      <c r="CF98" s="659"/>
      <c r="CG98" s="660"/>
      <c r="CH98" s="661"/>
      <c r="CI98" s="662"/>
      <c r="CJ98" s="662"/>
      <c r="CK98" s="662"/>
      <c r="CL98" s="663"/>
      <c r="CM98" s="661"/>
      <c r="CN98" s="662"/>
      <c r="CO98" s="662"/>
      <c r="CP98" s="662"/>
      <c r="CQ98" s="663"/>
      <c r="CR98" s="661"/>
      <c r="CS98" s="662"/>
      <c r="CT98" s="662"/>
      <c r="CU98" s="662"/>
      <c r="CV98" s="663"/>
      <c r="CW98" s="661"/>
      <c r="CX98" s="662"/>
      <c r="CY98" s="662"/>
      <c r="CZ98" s="662"/>
      <c r="DA98" s="663"/>
      <c r="DB98" s="661"/>
      <c r="DC98" s="662"/>
      <c r="DD98" s="662"/>
      <c r="DE98" s="662"/>
      <c r="DF98" s="663"/>
      <c r="DG98" s="661"/>
      <c r="DH98" s="662"/>
      <c r="DI98" s="662"/>
      <c r="DJ98" s="662"/>
      <c r="DK98" s="663"/>
      <c r="DL98" s="661"/>
      <c r="DM98" s="662"/>
      <c r="DN98" s="662"/>
      <c r="DO98" s="662"/>
      <c r="DP98" s="663"/>
      <c r="DQ98" s="661"/>
      <c r="DR98" s="662"/>
      <c r="DS98" s="662"/>
      <c r="DT98" s="662"/>
      <c r="DU98" s="663"/>
      <c r="DV98" s="664"/>
      <c r="DW98" s="665"/>
      <c r="DX98" s="665"/>
      <c r="DY98" s="665"/>
      <c r="DZ98" s="666"/>
      <c r="EA98" s="499"/>
    </row>
    <row r="99" spans="1:131" s="500" customFormat="1" ht="26.25" hidden="1" customHeight="1" x14ac:dyDescent="0.15">
      <c r="A99" s="695"/>
      <c r="B99" s="696"/>
      <c r="C99" s="696"/>
      <c r="D99" s="696"/>
      <c r="E99" s="696"/>
      <c r="F99" s="696"/>
      <c r="G99" s="696"/>
      <c r="H99" s="696"/>
      <c r="I99" s="696"/>
      <c r="J99" s="696"/>
      <c r="K99" s="696"/>
      <c r="L99" s="696"/>
      <c r="M99" s="696"/>
      <c r="N99" s="696"/>
      <c r="O99" s="696"/>
      <c r="P99" s="696"/>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7"/>
      <c r="AY99" s="697"/>
      <c r="AZ99" s="698"/>
      <c r="BA99" s="698"/>
      <c r="BB99" s="698"/>
      <c r="BC99" s="698"/>
      <c r="BD99" s="698"/>
      <c r="BE99" s="613"/>
      <c r="BF99" s="613"/>
      <c r="BG99" s="613"/>
      <c r="BH99" s="613"/>
      <c r="BI99" s="613"/>
      <c r="BJ99" s="613"/>
      <c r="BK99" s="613"/>
      <c r="BL99" s="613"/>
      <c r="BM99" s="613"/>
      <c r="BN99" s="613"/>
      <c r="BO99" s="613"/>
      <c r="BP99" s="613"/>
      <c r="BQ99" s="576">
        <v>93</v>
      </c>
      <c r="BR99" s="657"/>
      <c r="BS99" s="658"/>
      <c r="BT99" s="659"/>
      <c r="BU99" s="659"/>
      <c r="BV99" s="659"/>
      <c r="BW99" s="659"/>
      <c r="BX99" s="659"/>
      <c r="BY99" s="659"/>
      <c r="BZ99" s="659"/>
      <c r="CA99" s="659"/>
      <c r="CB99" s="659"/>
      <c r="CC99" s="659"/>
      <c r="CD99" s="659"/>
      <c r="CE99" s="659"/>
      <c r="CF99" s="659"/>
      <c r="CG99" s="660"/>
      <c r="CH99" s="661"/>
      <c r="CI99" s="662"/>
      <c r="CJ99" s="662"/>
      <c r="CK99" s="662"/>
      <c r="CL99" s="663"/>
      <c r="CM99" s="661"/>
      <c r="CN99" s="662"/>
      <c r="CO99" s="662"/>
      <c r="CP99" s="662"/>
      <c r="CQ99" s="663"/>
      <c r="CR99" s="661"/>
      <c r="CS99" s="662"/>
      <c r="CT99" s="662"/>
      <c r="CU99" s="662"/>
      <c r="CV99" s="663"/>
      <c r="CW99" s="661"/>
      <c r="CX99" s="662"/>
      <c r="CY99" s="662"/>
      <c r="CZ99" s="662"/>
      <c r="DA99" s="663"/>
      <c r="DB99" s="661"/>
      <c r="DC99" s="662"/>
      <c r="DD99" s="662"/>
      <c r="DE99" s="662"/>
      <c r="DF99" s="663"/>
      <c r="DG99" s="661"/>
      <c r="DH99" s="662"/>
      <c r="DI99" s="662"/>
      <c r="DJ99" s="662"/>
      <c r="DK99" s="663"/>
      <c r="DL99" s="661"/>
      <c r="DM99" s="662"/>
      <c r="DN99" s="662"/>
      <c r="DO99" s="662"/>
      <c r="DP99" s="663"/>
      <c r="DQ99" s="661"/>
      <c r="DR99" s="662"/>
      <c r="DS99" s="662"/>
      <c r="DT99" s="662"/>
      <c r="DU99" s="663"/>
      <c r="DV99" s="664"/>
      <c r="DW99" s="665"/>
      <c r="DX99" s="665"/>
      <c r="DY99" s="665"/>
      <c r="DZ99" s="666"/>
      <c r="EA99" s="499"/>
    </row>
    <row r="100" spans="1:131" s="500" customFormat="1" ht="26.25" hidden="1" customHeight="1" x14ac:dyDescent="0.15">
      <c r="A100" s="695"/>
      <c r="B100" s="696"/>
      <c r="C100" s="696"/>
      <c r="D100" s="696"/>
      <c r="E100" s="696"/>
      <c r="F100" s="696"/>
      <c r="G100" s="696"/>
      <c r="H100" s="696"/>
      <c r="I100" s="696"/>
      <c r="J100" s="696"/>
      <c r="K100" s="696"/>
      <c r="L100" s="696"/>
      <c r="M100" s="696"/>
      <c r="N100" s="696"/>
      <c r="O100" s="696"/>
      <c r="P100" s="696"/>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7"/>
      <c r="AY100" s="697"/>
      <c r="AZ100" s="698"/>
      <c r="BA100" s="698"/>
      <c r="BB100" s="698"/>
      <c r="BC100" s="698"/>
      <c r="BD100" s="698"/>
      <c r="BE100" s="613"/>
      <c r="BF100" s="613"/>
      <c r="BG100" s="613"/>
      <c r="BH100" s="613"/>
      <c r="BI100" s="613"/>
      <c r="BJ100" s="613"/>
      <c r="BK100" s="613"/>
      <c r="BL100" s="613"/>
      <c r="BM100" s="613"/>
      <c r="BN100" s="613"/>
      <c r="BO100" s="613"/>
      <c r="BP100" s="613"/>
      <c r="BQ100" s="576">
        <v>94</v>
      </c>
      <c r="BR100" s="657"/>
      <c r="BS100" s="658"/>
      <c r="BT100" s="659"/>
      <c r="BU100" s="659"/>
      <c r="BV100" s="659"/>
      <c r="BW100" s="659"/>
      <c r="BX100" s="659"/>
      <c r="BY100" s="659"/>
      <c r="BZ100" s="659"/>
      <c r="CA100" s="659"/>
      <c r="CB100" s="659"/>
      <c r="CC100" s="659"/>
      <c r="CD100" s="659"/>
      <c r="CE100" s="659"/>
      <c r="CF100" s="659"/>
      <c r="CG100" s="660"/>
      <c r="CH100" s="661"/>
      <c r="CI100" s="662"/>
      <c r="CJ100" s="662"/>
      <c r="CK100" s="662"/>
      <c r="CL100" s="663"/>
      <c r="CM100" s="661"/>
      <c r="CN100" s="662"/>
      <c r="CO100" s="662"/>
      <c r="CP100" s="662"/>
      <c r="CQ100" s="663"/>
      <c r="CR100" s="661"/>
      <c r="CS100" s="662"/>
      <c r="CT100" s="662"/>
      <c r="CU100" s="662"/>
      <c r="CV100" s="663"/>
      <c r="CW100" s="661"/>
      <c r="CX100" s="662"/>
      <c r="CY100" s="662"/>
      <c r="CZ100" s="662"/>
      <c r="DA100" s="663"/>
      <c r="DB100" s="661"/>
      <c r="DC100" s="662"/>
      <c r="DD100" s="662"/>
      <c r="DE100" s="662"/>
      <c r="DF100" s="663"/>
      <c r="DG100" s="661"/>
      <c r="DH100" s="662"/>
      <c r="DI100" s="662"/>
      <c r="DJ100" s="662"/>
      <c r="DK100" s="663"/>
      <c r="DL100" s="661"/>
      <c r="DM100" s="662"/>
      <c r="DN100" s="662"/>
      <c r="DO100" s="662"/>
      <c r="DP100" s="663"/>
      <c r="DQ100" s="661"/>
      <c r="DR100" s="662"/>
      <c r="DS100" s="662"/>
      <c r="DT100" s="662"/>
      <c r="DU100" s="663"/>
      <c r="DV100" s="664"/>
      <c r="DW100" s="665"/>
      <c r="DX100" s="665"/>
      <c r="DY100" s="665"/>
      <c r="DZ100" s="666"/>
      <c r="EA100" s="499"/>
    </row>
    <row r="101" spans="1:131" s="500" customFormat="1" ht="26.25" hidden="1" customHeight="1" x14ac:dyDescent="0.15">
      <c r="A101" s="695"/>
      <c r="B101" s="696"/>
      <c r="C101" s="696"/>
      <c r="D101" s="696"/>
      <c r="E101" s="696"/>
      <c r="F101" s="696"/>
      <c r="G101" s="696"/>
      <c r="H101" s="696"/>
      <c r="I101" s="696"/>
      <c r="J101" s="696"/>
      <c r="K101" s="696"/>
      <c r="L101" s="696"/>
      <c r="M101" s="696"/>
      <c r="N101" s="696"/>
      <c r="O101" s="696"/>
      <c r="P101" s="696"/>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7"/>
      <c r="AY101" s="697"/>
      <c r="AZ101" s="698"/>
      <c r="BA101" s="698"/>
      <c r="BB101" s="698"/>
      <c r="BC101" s="698"/>
      <c r="BD101" s="698"/>
      <c r="BE101" s="613"/>
      <c r="BF101" s="613"/>
      <c r="BG101" s="613"/>
      <c r="BH101" s="613"/>
      <c r="BI101" s="613"/>
      <c r="BJ101" s="613"/>
      <c r="BK101" s="613"/>
      <c r="BL101" s="613"/>
      <c r="BM101" s="613"/>
      <c r="BN101" s="613"/>
      <c r="BO101" s="613"/>
      <c r="BP101" s="613"/>
      <c r="BQ101" s="576">
        <v>95</v>
      </c>
      <c r="BR101" s="657"/>
      <c r="BS101" s="658"/>
      <c r="BT101" s="659"/>
      <c r="BU101" s="659"/>
      <c r="BV101" s="659"/>
      <c r="BW101" s="659"/>
      <c r="BX101" s="659"/>
      <c r="BY101" s="659"/>
      <c r="BZ101" s="659"/>
      <c r="CA101" s="659"/>
      <c r="CB101" s="659"/>
      <c r="CC101" s="659"/>
      <c r="CD101" s="659"/>
      <c r="CE101" s="659"/>
      <c r="CF101" s="659"/>
      <c r="CG101" s="660"/>
      <c r="CH101" s="661"/>
      <c r="CI101" s="662"/>
      <c r="CJ101" s="662"/>
      <c r="CK101" s="662"/>
      <c r="CL101" s="663"/>
      <c r="CM101" s="661"/>
      <c r="CN101" s="662"/>
      <c r="CO101" s="662"/>
      <c r="CP101" s="662"/>
      <c r="CQ101" s="663"/>
      <c r="CR101" s="661"/>
      <c r="CS101" s="662"/>
      <c r="CT101" s="662"/>
      <c r="CU101" s="662"/>
      <c r="CV101" s="663"/>
      <c r="CW101" s="661"/>
      <c r="CX101" s="662"/>
      <c r="CY101" s="662"/>
      <c r="CZ101" s="662"/>
      <c r="DA101" s="663"/>
      <c r="DB101" s="661"/>
      <c r="DC101" s="662"/>
      <c r="DD101" s="662"/>
      <c r="DE101" s="662"/>
      <c r="DF101" s="663"/>
      <c r="DG101" s="661"/>
      <c r="DH101" s="662"/>
      <c r="DI101" s="662"/>
      <c r="DJ101" s="662"/>
      <c r="DK101" s="663"/>
      <c r="DL101" s="661"/>
      <c r="DM101" s="662"/>
      <c r="DN101" s="662"/>
      <c r="DO101" s="662"/>
      <c r="DP101" s="663"/>
      <c r="DQ101" s="661"/>
      <c r="DR101" s="662"/>
      <c r="DS101" s="662"/>
      <c r="DT101" s="662"/>
      <c r="DU101" s="663"/>
      <c r="DV101" s="664"/>
      <c r="DW101" s="665"/>
      <c r="DX101" s="665"/>
      <c r="DY101" s="665"/>
      <c r="DZ101" s="666"/>
      <c r="EA101" s="499"/>
    </row>
    <row r="102" spans="1:131" s="500" customFormat="1" ht="26.25" customHeight="1" thickBot="1" x14ac:dyDescent="0.2">
      <c r="A102" s="695"/>
      <c r="B102" s="696"/>
      <c r="C102" s="696"/>
      <c r="D102" s="696"/>
      <c r="E102" s="696"/>
      <c r="F102" s="696"/>
      <c r="G102" s="696"/>
      <c r="H102" s="696"/>
      <c r="I102" s="696"/>
      <c r="J102" s="696"/>
      <c r="K102" s="696"/>
      <c r="L102" s="696"/>
      <c r="M102" s="696"/>
      <c r="N102" s="696"/>
      <c r="O102" s="696"/>
      <c r="P102" s="696"/>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7"/>
      <c r="AY102" s="697"/>
      <c r="AZ102" s="698"/>
      <c r="BA102" s="698"/>
      <c r="BB102" s="698"/>
      <c r="BC102" s="698"/>
      <c r="BD102" s="698"/>
      <c r="BE102" s="613"/>
      <c r="BF102" s="613"/>
      <c r="BG102" s="613"/>
      <c r="BH102" s="613"/>
      <c r="BI102" s="613"/>
      <c r="BJ102" s="613"/>
      <c r="BK102" s="613"/>
      <c r="BL102" s="613"/>
      <c r="BM102" s="613"/>
      <c r="BN102" s="613"/>
      <c r="BO102" s="613"/>
      <c r="BP102" s="613"/>
      <c r="BQ102" s="596" t="s">
        <v>320</v>
      </c>
      <c r="BR102" s="597" t="s">
        <v>347</v>
      </c>
      <c r="BS102" s="598"/>
      <c r="BT102" s="598"/>
      <c r="BU102" s="598"/>
      <c r="BV102" s="598"/>
      <c r="BW102" s="598"/>
      <c r="BX102" s="598"/>
      <c r="BY102" s="598"/>
      <c r="BZ102" s="598"/>
      <c r="CA102" s="598"/>
      <c r="CB102" s="598"/>
      <c r="CC102" s="598"/>
      <c r="CD102" s="598"/>
      <c r="CE102" s="598"/>
      <c r="CF102" s="598"/>
      <c r="CG102" s="599"/>
      <c r="CH102" s="699"/>
      <c r="CI102" s="700"/>
      <c r="CJ102" s="700"/>
      <c r="CK102" s="700"/>
      <c r="CL102" s="701"/>
      <c r="CM102" s="699"/>
      <c r="CN102" s="700"/>
      <c r="CO102" s="700"/>
      <c r="CP102" s="700"/>
      <c r="CQ102" s="701"/>
      <c r="CR102" s="702"/>
      <c r="CS102" s="653"/>
      <c r="CT102" s="653"/>
      <c r="CU102" s="653"/>
      <c r="CV102" s="703"/>
      <c r="CW102" s="702"/>
      <c r="CX102" s="653"/>
      <c r="CY102" s="653"/>
      <c r="CZ102" s="653"/>
      <c r="DA102" s="703"/>
      <c r="DB102" s="702"/>
      <c r="DC102" s="653"/>
      <c r="DD102" s="653"/>
      <c r="DE102" s="653"/>
      <c r="DF102" s="703"/>
      <c r="DG102" s="702"/>
      <c r="DH102" s="653"/>
      <c r="DI102" s="653"/>
      <c r="DJ102" s="653"/>
      <c r="DK102" s="703"/>
      <c r="DL102" s="702"/>
      <c r="DM102" s="653"/>
      <c r="DN102" s="653"/>
      <c r="DO102" s="653"/>
      <c r="DP102" s="703"/>
      <c r="DQ102" s="702"/>
      <c r="DR102" s="653"/>
      <c r="DS102" s="653"/>
      <c r="DT102" s="653"/>
      <c r="DU102" s="703"/>
      <c r="DV102" s="704"/>
      <c r="DW102" s="705"/>
      <c r="DX102" s="705"/>
      <c r="DY102" s="705"/>
      <c r="DZ102" s="706"/>
      <c r="EA102" s="499"/>
    </row>
    <row r="103" spans="1:131" s="500" customFormat="1" ht="26.25" customHeight="1" x14ac:dyDescent="0.15">
      <c r="A103" s="695"/>
      <c r="B103" s="696"/>
      <c r="C103" s="696"/>
      <c r="D103" s="696"/>
      <c r="E103" s="696"/>
      <c r="F103" s="696"/>
      <c r="G103" s="696"/>
      <c r="H103" s="696"/>
      <c r="I103" s="696"/>
      <c r="J103" s="696"/>
      <c r="K103" s="696"/>
      <c r="L103" s="696"/>
      <c r="M103" s="696"/>
      <c r="N103" s="696"/>
      <c r="O103" s="696"/>
      <c r="P103" s="696"/>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7"/>
      <c r="AY103" s="697"/>
      <c r="AZ103" s="698"/>
      <c r="BA103" s="698"/>
      <c r="BB103" s="698"/>
      <c r="BC103" s="698"/>
      <c r="BD103" s="698"/>
      <c r="BE103" s="613"/>
      <c r="BF103" s="613"/>
      <c r="BG103" s="613"/>
      <c r="BH103" s="613"/>
      <c r="BI103" s="613"/>
      <c r="BJ103" s="613"/>
      <c r="BK103" s="613"/>
      <c r="BL103" s="613"/>
      <c r="BM103" s="613"/>
      <c r="BN103" s="613"/>
      <c r="BO103" s="613"/>
      <c r="BP103" s="613"/>
      <c r="BQ103" s="707" t="s">
        <v>348</v>
      </c>
      <c r="BR103" s="707"/>
      <c r="BS103" s="707"/>
      <c r="BT103" s="707"/>
      <c r="BU103" s="707"/>
      <c r="BV103" s="707"/>
      <c r="BW103" s="707"/>
      <c r="BX103" s="707"/>
      <c r="BY103" s="707"/>
      <c r="BZ103" s="707"/>
      <c r="CA103" s="707"/>
      <c r="CB103" s="707"/>
      <c r="CC103" s="707"/>
      <c r="CD103" s="707"/>
      <c r="CE103" s="707"/>
      <c r="CF103" s="707"/>
      <c r="CG103" s="707"/>
      <c r="CH103" s="707"/>
      <c r="CI103" s="707"/>
      <c r="CJ103" s="707"/>
      <c r="CK103" s="707"/>
      <c r="CL103" s="707"/>
      <c r="CM103" s="707"/>
      <c r="CN103" s="707"/>
      <c r="CO103" s="707"/>
      <c r="CP103" s="707"/>
      <c r="CQ103" s="707"/>
      <c r="CR103" s="707"/>
      <c r="CS103" s="707"/>
      <c r="CT103" s="707"/>
      <c r="CU103" s="707"/>
      <c r="CV103" s="707"/>
      <c r="CW103" s="707"/>
      <c r="CX103" s="707"/>
      <c r="CY103" s="707"/>
      <c r="CZ103" s="707"/>
      <c r="DA103" s="707"/>
      <c r="DB103" s="707"/>
      <c r="DC103" s="707"/>
      <c r="DD103" s="707"/>
      <c r="DE103" s="707"/>
      <c r="DF103" s="707"/>
      <c r="DG103" s="707"/>
      <c r="DH103" s="707"/>
      <c r="DI103" s="707"/>
      <c r="DJ103" s="707"/>
      <c r="DK103" s="707"/>
      <c r="DL103" s="707"/>
      <c r="DM103" s="707"/>
      <c r="DN103" s="707"/>
      <c r="DO103" s="707"/>
      <c r="DP103" s="707"/>
      <c r="DQ103" s="707"/>
      <c r="DR103" s="707"/>
      <c r="DS103" s="707"/>
      <c r="DT103" s="707"/>
      <c r="DU103" s="707"/>
      <c r="DV103" s="707"/>
      <c r="DW103" s="707"/>
      <c r="DX103" s="707"/>
      <c r="DY103" s="707"/>
      <c r="DZ103" s="707"/>
      <c r="EA103" s="499"/>
    </row>
    <row r="104" spans="1:131" s="500" customFormat="1" ht="26.25" customHeight="1" x14ac:dyDescent="0.15">
      <c r="A104" s="695"/>
      <c r="B104" s="696"/>
      <c r="C104" s="696"/>
      <c r="D104" s="696"/>
      <c r="E104" s="696"/>
      <c r="F104" s="696"/>
      <c r="G104" s="696"/>
      <c r="H104" s="696"/>
      <c r="I104" s="696"/>
      <c r="J104" s="696"/>
      <c r="K104" s="696"/>
      <c r="L104" s="696"/>
      <c r="M104" s="696"/>
      <c r="N104" s="696"/>
      <c r="O104" s="696"/>
      <c r="P104" s="696"/>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7"/>
      <c r="AY104" s="697"/>
      <c r="AZ104" s="698"/>
      <c r="BA104" s="698"/>
      <c r="BB104" s="698"/>
      <c r="BC104" s="698"/>
      <c r="BD104" s="698"/>
      <c r="BE104" s="613"/>
      <c r="BF104" s="613"/>
      <c r="BG104" s="613"/>
      <c r="BH104" s="613"/>
      <c r="BI104" s="613"/>
      <c r="BJ104" s="613"/>
      <c r="BK104" s="613"/>
      <c r="BL104" s="613"/>
      <c r="BM104" s="613"/>
      <c r="BN104" s="613"/>
      <c r="BO104" s="613"/>
      <c r="BP104" s="613"/>
      <c r="BQ104" s="708" t="s">
        <v>349</v>
      </c>
      <c r="BR104" s="708"/>
      <c r="BS104" s="708"/>
      <c r="BT104" s="708"/>
      <c r="BU104" s="708"/>
      <c r="BV104" s="708"/>
      <c r="BW104" s="708"/>
      <c r="BX104" s="708"/>
      <c r="BY104" s="708"/>
      <c r="BZ104" s="708"/>
      <c r="CA104" s="708"/>
      <c r="CB104" s="708"/>
      <c r="CC104" s="708"/>
      <c r="CD104" s="708"/>
      <c r="CE104" s="708"/>
      <c r="CF104" s="708"/>
      <c r="CG104" s="708"/>
      <c r="CH104" s="708"/>
      <c r="CI104" s="708"/>
      <c r="CJ104" s="708"/>
      <c r="CK104" s="708"/>
      <c r="CL104" s="708"/>
      <c r="CM104" s="708"/>
      <c r="CN104" s="708"/>
      <c r="CO104" s="708"/>
      <c r="CP104" s="708"/>
      <c r="CQ104" s="708"/>
      <c r="CR104" s="708"/>
      <c r="CS104" s="708"/>
      <c r="CT104" s="708"/>
      <c r="CU104" s="708"/>
      <c r="CV104" s="708"/>
      <c r="CW104" s="708"/>
      <c r="CX104" s="708"/>
      <c r="CY104" s="708"/>
      <c r="CZ104" s="708"/>
      <c r="DA104" s="708"/>
      <c r="DB104" s="708"/>
      <c r="DC104" s="708"/>
      <c r="DD104" s="708"/>
      <c r="DE104" s="708"/>
      <c r="DF104" s="708"/>
      <c r="DG104" s="708"/>
      <c r="DH104" s="708"/>
      <c r="DI104" s="708"/>
      <c r="DJ104" s="708"/>
      <c r="DK104" s="708"/>
      <c r="DL104" s="708"/>
      <c r="DM104" s="708"/>
      <c r="DN104" s="708"/>
      <c r="DO104" s="708"/>
      <c r="DP104" s="708"/>
      <c r="DQ104" s="708"/>
      <c r="DR104" s="708"/>
      <c r="DS104" s="708"/>
      <c r="DT104" s="708"/>
      <c r="DU104" s="708"/>
      <c r="DV104" s="708"/>
      <c r="DW104" s="708"/>
      <c r="DX104" s="708"/>
      <c r="DY104" s="708"/>
      <c r="DZ104" s="708"/>
      <c r="EA104" s="499"/>
    </row>
    <row r="105" spans="1:131" s="500" customFormat="1" ht="11.25" customHeight="1" x14ac:dyDescent="0.15">
      <c r="A105" s="613"/>
      <c r="B105" s="613"/>
      <c r="C105" s="613"/>
      <c r="D105" s="613"/>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3"/>
      <c r="AI105" s="613"/>
      <c r="AJ105" s="613"/>
      <c r="AK105" s="613"/>
      <c r="AL105" s="613"/>
      <c r="AM105" s="613"/>
      <c r="AN105" s="613"/>
      <c r="AO105" s="613"/>
      <c r="AP105" s="613"/>
      <c r="AQ105" s="613"/>
      <c r="AR105" s="613"/>
      <c r="AS105" s="613"/>
      <c r="AT105" s="613"/>
      <c r="AU105" s="613"/>
      <c r="AV105" s="613"/>
      <c r="AW105" s="613"/>
      <c r="AX105" s="613"/>
      <c r="AY105" s="613"/>
      <c r="AZ105" s="613"/>
      <c r="BA105" s="613"/>
      <c r="BB105" s="613"/>
      <c r="BC105" s="613"/>
      <c r="BD105" s="613"/>
      <c r="BE105" s="613"/>
      <c r="BF105" s="613"/>
      <c r="BG105" s="613"/>
      <c r="BH105" s="613"/>
      <c r="BI105" s="613"/>
      <c r="BJ105" s="613"/>
      <c r="BK105" s="613"/>
      <c r="BL105" s="613"/>
      <c r="BM105" s="613"/>
      <c r="BN105" s="613"/>
      <c r="BO105" s="613"/>
      <c r="BP105" s="613"/>
      <c r="BQ105" s="686"/>
      <c r="BR105" s="686"/>
      <c r="BS105" s="686"/>
      <c r="BT105" s="686"/>
      <c r="BU105" s="686"/>
      <c r="BV105" s="686"/>
      <c r="BW105" s="686"/>
      <c r="BX105" s="686"/>
      <c r="BY105" s="686"/>
      <c r="BZ105" s="686"/>
      <c r="CA105" s="686"/>
      <c r="CB105" s="686"/>
      <c r="CC105" s="686"/>
      <c r="CD105" s="686"/>
      <c r="CE105" s="686"/>
      <c r="CF105" s="686"/>
      <c r="CG105" s="686"/>
      <c r="CH105" s="686"/>
      <c r="CI105" s="686"/>
      <c r="CJ105" s="686"/>
      <c r="CK105" s="686"/>
      <c r="CL105" s="686"/>
      <c r="CM105" s="686"/>
      <c r="CN105" s="686"/>
      <c r="CO105" s="686"/>
      <c r="CP105" s="686"/>
      <c r="CQ105" s="686"/>
      <c r="CR105" s="686"/>
      <c r="CS105" s="686"/>
      <c r="CT105" s="686"/>
      <c r="CU105" s="686"/>
      <c r="CV105" s="686"/>
      <c r="CW105" s="686"/>
      <c r="CX105" s="686"/>
      <c r="CY105" s="686"/>
      <c r="CZ105" s="686"/>
      <c r="DA105" s="686"/>
      <c r="DB105" s="686"/>
      <c r="DC105" s="686"/>
      <c r="DD105" s="686"/>
      <c r="DE105" s="686"/>
      <c r="DF105" s="686"/>
      <c r="DG105" s="686"/>
      <c r="DH105" s="686"/>
      <c r="DI105" s="686"/>
      <c r="DJ105" s="686"/>
      <c r="DK105" s="686"/>
      <c r="DL105" s="686"/>
      <c r="DM105" s="686"/>
      <c r="DN105" s="686"/>
      <c r="DO105" s="686"/>
      <c r="DP105" s="686"/>
      <c r="DQ105" s="686"/>
      <c r="DR105" s="686"/>
      <c r="DS105" s="686"/>
      <c r="DT105" s="686"/>
      <c r="DU105" s="686"/>
      <c r="DV105" s="686"/>
      <c r="DW105" s="686"/>
      <c r="DX105" s="686"/>
      <c r="DY105" s="686"/>
      <c r="DZ105" s="686"/>
      <c r="EA105" s="499"/>
    </row>
    <row r="106" spans="1:131" s="500" customFormat="1" ht="11.25" customHeight="1" x14ac:dyDescent="0.15">
      <c r="A106" s="709"/>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09"/>
      <c r="AY106" s="709"/>
      <c r="AZ106" s="709"/>
      <c r="BA106" s="709"/>
      <c r="BB106" s="709"/>
      <c r="BC106" s="709"/>
      <c r="BD106" s="709"/>
      <c r="BE106" s="709"/>
      <c r="BF106" s="709"/>
      <c r="BG106" s="709"/>
      <c r="BH106" s="709"/>
      <c r="BI106" s="709"/>
      <c r="BJ106" s="709"/>
      <c r="BK106" s="709"/>
      <c r="BL106" s="709"/>
      <c r="BM106" s="709"/>
      <c r="BN106" s="709"/>
      <c r="BO106" s="709"/>
      <c r="BP106" s="709"/>
      <c r="BQ106" s="686"/>
      <c r="BR106" s="686"/>
      <c r="BS106" s="686"/>
      <c r="BT106" s="686"/>
      <c r="BU106" s="686"/>
      <c r="BV106" s="686"/>
      <c r="BW106" s="686"/>
      <c r="BX106" s="686"/>
      <c r="BY106" s="686"/>
      <c r="BZ106" s="686"/>
      <c r="CA106" s="686"/>
      <c r="CB106" s="686"/>
      <c r="CC106" s="686"/>
      <c r="CD106" s="686"/>
      <c r="CE106" s="686"/>
      <c r="CF106" s="686"/>
      <c r="CG106" s="686"/>
      <c r="CH106" s="686"/>
      <c r="CI106" s="686"/>
      <c r="CJ106" s="686"/>
      <c r="CK106" s="686"/>
      <c r="CL106" s="686"/>
      <c r="CM106" s="686"/>
      <c r="CN106" s="686"/>
      <c r="CO106" s="686"/>
      <c r="CP106" s="686"/>
      <c r="CQ106" s="686"/>
      <c r="CR106" s="686"/>
      <c r="CS106" s="686"/>
      <c r="CT106" s="686"/>
      <c r="CU106" s="686"/>
      <c r="CV106" s="686"/>
      <c r="CW106" s="686"/>
      <c r="CX106" s="686"/>
      <c r="CY106" s="686"/>
      <c r="CZ106" s="686"/>
      <c r="DA106" s="686"/>
      <c r="DB106" s="686"/>
      <c r="DC106" s="686"/>
      <c r="DD106" s="686"/>
      <c r="DE106" s="686"/>
      <c r="DF106" s="686"/>
      <c r="DG106" s="686"/>
      <c r="DH106" s="686"/>
      <c r="DI106" s="686"/>
      <c r="DJ106" s="686"/>
      <c r="DK106" s="686"/>
      <c r="DL106" s="686"/>
      <c r="DM106" s="686"/>
      <c r="DN106" s="686"/>
      <c r="DO106" s="686"/>
      <c r="DP106" s="686"/>
      <c r="DQ106" s="686"/>
      <c r="DR106" s="686"/>
      <c r="DS106" s="686"/>
      <c r="DT106" s="686"/>
      <c r="DU106" s="686"/>
      <c r="DV106" s="686"/>
      <c r="DW106" s="686"/>
      <c r="DX106" s="686"/>
      <c r="DY106" s="686"/>
      <c r="DZ106" s="686"/>
      <c r="EA106" s="499"/>
    </row>
    <row r="107" spans="1:131" s="499" customFormat="1" ht="26.25" customHeight="1" thickBot="1" x14ac:dyDescent="0.2">
      <c r="A107" s="710" t="s">
        <v>350</v>
      </c>
      <c r="B107" s="711"/>
      <c r="C107" s="711"/>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c r="AH107" s="711"/>
      <c r="AI107" s="711"/>
      <c r="AJ107" s="711"/>
      <c r="AK107" s="711"/>
      <c r="AL107" s="711"/>
      <c r="AM107" s="711"/>
      <c r="AN107" s="711"/>
      <c r="AO107" s="711"/>
      <c r="AP107" s="711"/>
      <c r="AQ107" s="711"/>
      <c r="AR107" s="711"/>
      <c r="AS107" s="711"/>
      <c r="AT107" s="711"/>
      <c r="AU107" s="710" t="s">
        <v>351</v>
      </c>
      <c r="AV107" s="711"/>
      <c r="AW107" s="711"/>
      <c r="AX107" s="711"/>
      <c r="AY107" s="711"/>
      <c r="AZ107" s="711"/>
      <c r="BA107" s="711"/>
      <c r="BB107" s="711"/>
      <c r="BC107" s="711"/>
      <c r="BD107" s="711"/>
      <c r="BE107" s="711"/>
      <c r="BF107" s="711"/>
      <c r="BG107" s="711"/>
      <c r="BH107" s="711"/>
      <c r="BI107" s="711"/>
      <c r="BJ107" s="711"/>
      <c r="BK107" s="711"/>
      <c r="BL107" s="711"/>
      <c r="BM107" s="711"/>
      <c r="BN107" s="711"/>
      <c r="BO107" s="711"/>
      <c r="BP107" s="711"/>
      <c r="BQ107" s="711"/>
      <c r="BR107" s="711"/>
      <c r="BS107" s="711"/>
      <c r="BT107" s="711"/>
      <c r="BU107" s="711"/>
      <c r="BV107" s="711"/>
      <c r="BW107" s="711"/>
      <c r="BX107" s="711"/>
      <c r="BY107" s="711"/>
      <c r="BZ107" s="711"/>
      <c r="CA107" s="711"/>
      <c r="CB107" s="711"/>
      <c r="CC107" s="711"/>
      <c r="CD107" s="711"/>
      <c r="CE107" s="711"/>
      <c r="CF107" s="711"/>
      <c r="CG107" s="711"/>
      <c r="CH107" s="711"/>
      <c r="CI107" s="711"/>
      <c r="CJ107" s="711"/>
      <c r="CK107" s="711"/>
      <c r="CL107" s="711"/>
      <c r="CM107" s="711"/>
      <c r="CN107" s="711"/>
      <c r="CO107" s="711"/>
      <c r="CP107" s="711"/>
      <c r="CQ107" s="711"/>
      <c r="CR107" s="711"/>
      <c r="CS107" s="711"/>
      <c r="CT107" s="711"/>
      <c r="CU107" s="711"/>
      <c r="CV107" s="711"/>
      <c r="CW107" s="711"/>
      <c r="CX107" s="711"/>
      <c r="CY107" s="711"/>
      <c r="CZ107" s="711"/>
      <c r="DA107" s="711"/>
      <c r="DB107" s="711"/>
      <c r="DC107" s="711"/>
      <c r="DD107" s="711"/>
      <c r="DE107" s="711"/>
      <c r="DF107" s="711"/>
      <c r="DG107" s="711"/>
      <c r="DH107" s="711"/>
      <c r="DI107" s="711"/>
      <c r="DJ107" s="711"/>
      <c r="DK107" s="711"/>
      <c r="DL107" s="711"/>
      <c r="DM107" s="711"/>
      <c r="DN107" s="711"/>
      <c r="DO107" s="711"/>
      <c r="DP107" s="711"/>
      <c r="DQ107" s="711"/>
      <c r="DR107" s="711"/>
      <c r="DS107" s="711"/>
      <c r="DT107" s="711"/>
      <c r="DU107" s="711"/>
      <c r="DV107" s="711"/>
      <c r="DW107" s="711"/>
      <c r="DX107" s="711"/>
      <c r="DY107" s="711"/>
      <c r="DZ107" s="711"/>
    </row>
    <row r="108" spans="1:131" s="499" customFormat="1" ht="26.25" customHeight="1" x14ac:dyDescent="0.15">
      <c r="A108" s="712" t="s">
        <v>352</v>
      </c>
      <c r="B108" s="713"/>
      <c r="C108" s="713"/>
      <c r="D108" s="713"/>
      <c r="E108" s="713"/>
      <c r="F108" s="713"/>
      <c r="G108" s="713"/>
      <c r="H108" s="713"/>
      <c r="I108" s="713"/>
      <c r="J108" s="713"/>
      <c r="K108" s="713"/>
      <c r="L108" s="713"/>
      <c r="M108" s="713"/>
      <c r="N108" s="713"/>
      <c r="O108" s="713"/>
      <c r="P108" s="713"/>
      <c r="Q108" s="713"/>
      <c r="R108" s="713"/>
      <c r="S108" s="713"/>
      <c r="T108" s="713"/>
      <c r="U108" s="713"/>
      <c r="V108" s="713"/>
      <c r="W108" s="713"/>
      <c r="X108" s="713"/>
      <c r="Y108" s="713"/>
      <c r="Z108" s="713"/>
      <c r="AA108" s="713"/>
      <c r="AB108" s="713"/>
      <c r="AC108" s="713"/>
      <c r="AD108" s="713"/>
      <c r="AE108" s="713"/>
      <c r="AF108" s="713"/>
      <c r="AG108" s="713"/>
      <c r="AH108" s="713"/>
      <c r="AI108" s="713"/>
      <c r="AJ108" s="713"/>
      <c r="AK108" s="713"/>
      <c r="AL108" s="713"/>
      <c r="AM108" s="713"/>
      <c r="AN108" s="713"/>
      <c r="AO108" s="713"/>
      <c r="AP108" s="713"/>
      <c r="AQ108" s="713"/>
      <c r="AR108" s="713"/>
      <c r="AS108" s="713"/>
      <c r="AT108" s="714"/>
      <c r="AU108" s="712" t="s">
        <v>353</v>
      </c>
      <c r="AV108" s="713"/>
      <c r="AW108" s="713"/>
      <c r="AX108" s="713"/>
      <c r="AY108" s="713"/>
      <c r="AZ108" s="713"/>
      <c r="BA108" s="713"/>
      <c r="BB108" s="713"/>
      <c r="BC108" s="713"/>
      <c r="BD108" s="713"/>
      <c r="BE108" s="713"/>
      <c r="BF108" s="713"/>
      <c r="BG108" s="713"/>
      <c r="BH108" s="713"/>
      <c r="BI108" s="713"/>
      <c r="BJ108" s="713"/>
      <c r="BK108" s="713"/>
      <c r="BL108" s="713"/>
      <c r="BM108" s="713"/>
      <c r="BN108" s="713"/>
      <c r="BO108" s="713"/>
      <c r="BP108" s="713"/>
      <c r="BQ108" s="713"/>
      <c r="BR108" s="713"/>
      <c r="BS108" s="713"/>
      <c r="BT108" s="713"/>
      <c r="BU108" s="713"/>
      <c r="BV108" s="713"/>
      <c r="BW108" s="713"/>
      <c r="BX108" s="713"/>
      <c r="BY108" s="713"/>
      <c r="BZ108" s="713"/>
      <c r="CA108" s="713"/>
      <c r="CB108" s="713"/>
      <c r="CC108" s="713"/>
      <c r="CD108" s="713"/>
      <c r="CE108" s="713"/>
      <c r="CF108" s="713"/>
      <c r="CG108" s="713"/>
      <c r="CH108" s="713"/>
      <c r="CI108" s="713"/>
      <c r="CJ108" s="713"/>
      <c r="CK108" s="713"/>
      <c r="CL108" s="713"/>
      <c r="CM108" s="713"/>
      <c r="CN108" s="713"/>
      <c r="CO108" s="713"/>
      <c r="CP108" s="713"/>
      <c r="CQ108" s="713"/>
      <c r="CR108" s="713"/>
      <c r="CS108" s="713"/>
      <c r="CT108" s="713"/>
      <c r="CU108" s="713"/>
      <c r="CV108" s="713"/>
      <c r="CW108" s="713"/>
      <c r="CX108" s="713"/>
      <c r="CY108" s="713"/>
      <c r="CZ108" s="713"/>
      <c r="DA108" s="713"/>
      <c r="DB108" s="713"/>
      <c r="DC108" s="713"/>
      <c r="DD108" s="713"/>
      <c r="DE108" s="713"/>
      <c r="DF108" s="713"/>
      <c r="DG108" s="713"/>
      <c r="DH108" s="713"/>
      <c r="DI108" s="713"/>
      <c r="DJ108" s="713"/>
      <c r="DK108" s="713"/>
      <c r="DL108" s="713"/>
      <c r="DM108" s="713"/>
      <c r="DN108" s="713"/>
      <c r="DO108" s="713"/>
      <c r="DP108" s="713"/>
      <c r="DQ108" s="713"/>
      <c r="DR108" s="713"/>
      <c r="DS108" s="713"/>
      <c r="DT108" s="713"/>
      <c r="DU108" s="713"/>
      <c r="DV108" s="713"/>
      <c r="DW108" s="713"/>
      <c r="DX108" s="713"/>
      <c r="DY108" s="713"/>
      <c r="DZ108" s="714"/>
    </row>
    <row r="109" spans="1:131" s="499" customFormat="1" ht="26.25" customHeight="1" x14ac:dyDescent="0.15">
      <c r="A109" s="715" t="s">
        <v>354</v>
      </c>
      <c r="B109" s="716"/>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7"/>
      <c r="AA109" s="718" t="s">
        <v>355</v>
      </c>
      <c r="AB109" s="716"/>
      <c r="AC109" s="716"/>
      <c r="AD109" s="716"/>
      <c r="AE109" s="717"/>
      <c r="AF109" s="718" t="s">
        <v>239</v>
      </c>
      <c r="AG109" s="716"/>
      <c r="AH109" s="716"/>
      <c r="AI109" s="716"/>
      <c r="AJ109" s="717"/>
      <c r="AK109" s="718" t="s">
        <v>238</v>
      </c>
      <c r="AL109" s="716"/>
      <c r="AM109" s="716"/>
      <c r="AN109" s="716"/>
      <c r="AO109" s="717"/>
      <c r="AP109" s="718" t="s">
        <v>356</v>
      </c>
      <c r="AQ109" s="716"/>
      <c r="AR109" s="716"/>
      <c r="AS109" s="716"/>
      <c r="AT109" s="719"/>
      <c r="AU109" s="715" t="s">
        <v>354</v>
      </c>
      <c r="AV109" s="716"/>
      <c r="AW109" s="716"/>
      <c r="AX109" s="716"/>
      <c r="AY109" s="716"/>
      <c r="AZ109" s="716"/>
      <c r="BA109" s="716"/>
      <c r="BB109" s="716"/>
      <c r="BC109" s="716"/>
      <c r="BD109" s="716"/>
      <c r="BE109" s="716"/>
      <c r="BF109" s="716"/>
      <c r="BG109" s="716"/>
      <c r="BH109" s="716"/>
      <c r="BI109" s="716"/>
      <c r="BJ109" s="716"/>
      <c r="BK109" s="716"/>
      <c r="BL109" s="716"/>
      <c r="BM109" s="716"/>
      <c r="BN109" s="716"/>
      <c r="BO109" s="716"/>
      <c r="BP109" s="717"/>
      <c r="BQ109" s="718" t="s">
        <v>355</v>
      </c>
      <c r="BR109" s="716"/>
      <c r="BS109" s="716"/>
      <c r="BT109" s="716"/>
      <c r="BU109" s="717"/>
      <c r="BV109" s="718" t="s">
        <v>239</v>
      </c>
      <c r="BW109" s="716"/>
      <c r="BX109" s="716"/>
      <c r="BY109" s="716"/>
      <c r="BZ109" s="717"/>
      <c r="CA109" s="718" t="s">
        <v>238</v>
      </c>
      <c r="CB109" s="716"/>
      <c r="CC109" s="716"/>
      <c r="CD109" s="716"/>
      <c r="CE109" s="717"/>
      <c r="CF109" s="720" t="s">
        <v>356</v>
      </c>
      <c r="CG109" s="720"/>
      <c r="CH109" s="720"/>
      <c r="CI109" s="720"/>
      <c r="CJ109" s="720"/>
      <c r="CK109" s="718" t="s">
        <v>357</v>
      </c>
      <c r="CL109" s="716"/>
      <c r="CM109" s="716"/>
      <c r="CN109" s="716"/>
      <c r="CO109" s="716"/>
      <c r="CP109" s="716"/>
      <c r="CQ109" s="716"/>
      <c r="CR109" s="716"/>
      <c r="CS109" s="716"/>
      <c r="CT109" s="716"/>
      <c r="CU109" s="716"/>
      <c r="CV109" s="716"/>
      <c r="CW109" s="716"/>
      <c r="CX109" s="716"/>
      <c r="CY109" s="716"/>
      <c r="CZ109" s="716"/>
      <c r="DA109" s="716"/>
      <c r="DB109" s="716"/>
      <c r="DC109" s="716"/>
      <c r="DD109" s="716"/>
      <c r="DE109" s="716"/>
      <c r="DF109" s="717"/>
      <c r="DG109" s="718" t="s">
        <v>355</v>
      </c>
      <c r="DH109" s="716"/>
      <c r="DI109" s="716"/>
      <c r="DJ109" s="716"/>
      <c r="DK109" s="717"/>
      <c r="DL109" s="718" t="s">
        <v>239</v>
      </c>
      <c r="DM109" s="716"/>
      <c r="DN109" s="716"/>
      <c r="DO109" s="716"/>
      <c r="DP109" s="717"/>
      <c r="DQ109" s="718" t="s">
        <v>238</v>
      </c>
      <c r="DR109" s="716"/>
      <c r="DS109" s="716"/>
      <c r="DT109" s="716"/>
      <c r="DU109" s="717"/>
      <c r="DV109" s="718" t="s">
        <v>356</v>
      </c>
      <c r="DW109" s="716"/>
      <c r="DX109" s="716"/>
      <c r="DY109" s="716"/>
      <c r="DZ109" s="719"/>
    </row>
    <row r="110" spans="1:131" s="499" customFormat="1" ht="26.25" customHeight="1" x14ac:dyDescent="0.15">
      <c r="A110" s="721" t="s">
        <v>358</v>
      </c>
      <c r="B110" s="722"/>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3"/>
      <c r="AA110" s="724">
        <v>435105</v>
      </c>
      <c r="AB110" s="725"/>
      <c r="AC110" s="725"/>
      <c r="AD110" s="725"/>
      <c r="AE110" s="726"/>
      <c r="AF110" s="727">
        <v>428228</v>
      </c>
      <c r="AG110" s="725"/>
      <c r="AH110" s="725"/>
      <c r="AI110" s="725"/>
      <c r="AJ110" s="726"/>
      <c r="AK110" s="727">
        <v>449401</v>
      </c>
      <c r="AL110" s="725"/>
      <c r="AM110" s="725"/>
      <c r="AN110" s="725"/>
      <c r="AO110" s="726"/>
      <c r="AP110" s="728">
        <v>18.5</v>
      </c>
      <c r="AQ110" s="729"/>
      <c r="AR110" s="729"/>
      <c r="AS110" s="729"/>
      <c r="AT110" s="730"/>
      <c r="AU110" s="731" t="s">
        <v>359</v>
      </c>
      <c r="AV110" s="732"/>
      <c r="AW110" s="732"/>
      <c r="AX110" s="732"/>
      <c r="AY110" s="732"/>
      <c r="AZ110" s="733" t="s">
        <v>360</v>
      </c>
      <c r="BA110" s="722"/>
      <c r="BB110" s="722"/>
      <c r="BC110" s="722"/>
      <c r="BD110" s="722"/>
      <c r="BE110" s="722"/>
      <c r="BF110" s="722"/>
      <c r="BG110" s="722"/>
      <c r="BH110" s="722"/>
      <c r="BI110" s="722"/>
      <c r="BJ110" s="722"/>
      <c r="BK110" s="722"/>
      <c r="BL110" s="722"/>
      <c r="BM110" s="722"/>
      <c r="BN110" s="722"/>
      <c r="BO110" s="722"/>
      <c r="BP110" s="723"/>
      <c r="BQ110" s="734">
        <v>4341343</v>
      </c>
      <c r="BR110" s="735"/>
      <c r="BS110" s="735"/>
      <c r="BT110" s="735"/>
      <c r="BU110" s="735"/>
      <c r="BV110" s="735">
        <v>4584932</v>
      </c>
      <c r="BW110" s="735"/>
      <c r="BX110" s="735"/>
      <c r="BY110" s="735"/>
      <c r="BZ110" s="735"/>
      <c r="CA110" s="735">
        <v>5101876</v>
      </c>
      <c r="CB110" s="735"/>
      <c r="CC110" s="735"/>
      <c r="CD110" s="735"/>
      <c r="CE110" s="735"/>
      <c r="CF110" s="736">
        <v>209.6</v>
      </c>
      <c r="CG110" s="737"/>
      <c r="CH110" s="737"/>
      <c r="CI110" s="737"/>
      <c r="CJ110" s="737"/>
      <c r="CK110" s="738" t="s">
        <v>361</v>
      </c>
      <c r="CL110" s="739"/>
      <c r="CM110" s="740" t="s">
        <v>362</v>
      </c>
      <c r="CN110" s="741"/>
      <c r="CO110" s="741"/>
      <c r="CP110" s="741"/>
      <c r="CQ110" s="741"/>
      <c r="CR110" s="741"/>
      <c r="CS110" s="741"/>
      <c r="CT110" s="741"/>
      <c r="CU110" s="741"/>
      <c r="CV110" s="741"/>
      <c r="CW110" s="741"/>
      <c r="CX110" s="741"/>
      <c r="CY110" s="741"/>
      <c r="CZ110" s="741"/>
      <c r="DA110" s="741"/>
      <c r="DB110" s="741"/>
      <c r="DC110" s="741"/>
      <c r="DD110" s="741"/>
      <c r="DE110" s="741"/>
      <c r="DF110" s="742"/>
      <c r="DG110" s="734" t="s">
        <v>66</v>
      </c>
      <c r="DH110" s="735"/>
      <c r="DI110" s="735"/>
      <c r="DJ110" s="735"/>
      <c r="DK110" s="735"/>
      <c r="DL110" s="735" t="s">
        <v>66</v>
      </c>
      <c r="DM110" s="735"/>
      <c r="DN110" s="735"/>
      <c r="DO110" s="735"/>
      <c r="DP110" s="735"/>
      <c r="DQ110" s="735" t="s">
        <v>66</v>
      </c>
      <c r="DR110" s="735"/>
      <c r="DS110" s="735"/>
      <c r="DT110" s="735"/>
      <c r="DU110" s="735"/>
      <c r="DV110" s="743" t="s">
        <v>66</v>
      </c>
      <c r="DW110" s="743"/>
      <c r="DX110" s="743"/>
      <c r="DY110" s="743"/>
      <c r="DZ110" s="744"/>
    </row>
    <row r="111" spans="1:131" s="499" customFormat="1" ht="26.25" customHeight="1" x14ac:dyDescent="0.15">
      <c r="A111" s="745" t="s">
        <v>363</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747"/>
      <c r="AA111" s="748" t="s">
        <v>66</v>
      </c>
      <c r="AB111" s="749"/>
      <c r="AC111" s="749"/>
      <c r="AD111" s="749"/>
      <c r="AE111" s="750"/>
      <c r="AF111" s="751" t="s">
        <v>66</v>
      </c>
      <c r="AG111" s="749"/>
      <c r="AH111" s="749"/>
      <c r="AI111" s="749"/>
      <c r="AJ111" s="750"/>
      <c r="AK111" s="751" t="s">
        <v>66</v>
      </c>
      <c r="AL111" s="749"/>
      <c r="AM111" s="749"/>
      <c r="AN111" s="749"/>
      <c r="AO111" s="750"/>
      <c r="AP111" s="752" t="s">
        <v>66</v>
      </c>
      <c r="AQ111" s="753"/>
      <c r="AR111" s="753"/>
      <c r="AS111" s="753"/>
      <c r="AT111" s="754"/>
      <c r="AU111" s="755"/>
      <c r="AV111" s="756"/>
      <c r="AW111" s="756"/>
      <c r="AX111" s="756"/>
      <c r="AY111" s="756"/>
      <c r="AZ111" s="757" t="s">
        <v>364</v>
      </c>
      <c r="BA111" s="758"/>
      <c r="BB111" s="758"/>
      <c r="BC111" s="758"/>
      <c r="BD111" s="758"/>
      <c r="BE111" s="758"/>
      <c r="BF111" s="758"/>
      <c r="BG111" s="758"/>
      <c r="BH111" s="758"/>
      <c r="BI111" s="758"/>
      <c r="BJ111" s="758"/>
      <c r="BK111" s="758"/>
      <c r="BL111" s="758"/>
      <c r="BM111" s="758"/>
      <c r="BN111" s="758"/>
      <c r="BO111" s="758"/>
      <c r="BP111" s="759"/>
      <c r="BQ111" s="760">
        <v>38081</v>
      </c>
      <c r="BR111" s="761"/>
      <c r="BS111" s="761"/>
      <c r="BT111" s="761"/>
      <c r="BU111" s="761"/>
      <c r="BV111" s="761">
        <v>14277</v>
      </c>
      <c r="BW111" s="761"/>
      <c r="BX111" s="761"/>
      <c r="BY111" s="761"/>
      <c r="BZ111" s="761"/>
      <c r="CA111" s="761">
        <v>7326</v>
      </c>
      <c r="CB111" s="761"/>
      <c r="CC111" s="761"/>
      <c r="CD111" s="761"/>
      <c r="CE111" s="761"/>
      <c r="CF111" s="762">
        <v>0.3</v>
      </c>
      <c r="CG111" s="763"/>
      <c r="CH111" s="763"/>
      <c r="CI111" s="763"/>
      <c r="CJ111" s="763"/>
      <c r="CK111" s="764"/>
      <c r="CL111" s="765"/>
      <c r="CM111" s="766" t="s">
        <v>365</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760" t="s">
        <v>66</v>
      </c>
      <c r="DH111" s="761"/>
      <c r="DI111" s="761"/>
      <c r="DJ111" s="761"/>
      <c r="DK111" s="761"/>
      <c r="DL111" s="761" t="s">
        <v>66</v>
      </c>
      <c r="DM111" s="761"/>
      <c r="DN111" s="761"/>
      <c r="DO111" s="761"/>
      <c r="DP111" s="761"/>
      <c r="DQ111" s="761" t="s">
        <v>66</v>
      </c>
      <c r="DR111" s="761"/>
      <c r="DS111" s="761"/>
      <c r="DT111" s="761"/>
      <c r="DU111" s="761"/>
      <c r="DV111" s="769" t="s">
        <v>66</v>
      </c>
      <c r="DW111" s="769"/>
      <c r="DX111" s="769"/>
      <c r="DY111" s="769"/>
      <c r="DZ111" s="770"/>
    </row>
    <row r="112" spans="1:131" s="499" customFormat="1" ht="26.25" customHeight="1" x14ac:dyDescent="0.15">
      <c r="A112" s="771" t="s">
        <v>366</v>
      </c>
      <c r="B112" s="772"/>
      <c r="C112" s="758" t="s">
        <v>367</v>
      </c>
      <c r="D112" s="758"/>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9"/>
      <c r="AA112" s="773" t="s">
        <v>66</v>
      </c>
      <c r="AB112" s="774"/>
      <c r="AC112" s="774"/>
      <c r="AD112" s="774"/>
      <c r="AE112" s="775"/>
      <c r="AF112" s="776" t="s">
        <v>66</v>
      </c>
      <c r="AG112" s="774"/>
      <c r="AH112" s="774"/>
      <c r="AI112" s="774"/>
      <c r="AJ112" s="775"/>
      <c r="AK112" s="776" t="s">
        <v>66</v>
      </c>
      <c r="AL112" s="774"/>
      <c r="AM112" s="774"/>
      <c r="AN112" s="774"/>
      <c r="AO112" s="775"/>
      <c r="AP112" s="777" t="s">
        <v>66</v>
      </c>
      <c r="AQ112" s="778"/>
      <c r="AR112" s="778"/>
      <c r="AS112" s="778"/>
      <c r="AT112" s="779"/>
      <c r="AU112" s="755"/>
      <c r="AV112" s="756"/>
      <c r="AW112" s="756"/>
      <c r="AX112" s="756"/>
      <c r="AY112" s="756"/>
      <c r="AZ112" s="757" t="s">
        <v>368</v>
      </c>
      <c r="BA112" s="758"/>
      <c r="BB112" s="758"/>
      <c r="BC112" s="758"/>
      <c r="BD112" s="758"/>
      <c r="BE112" s="758"/>
      <c r="BF112" s="758"/>
      <c r="BG112" s="758"/>
      <c r="BH112" s="758"/>
      <c r="BI112" s="758"/>
      <c r="BJ112" s="758"/>
      <c r="BK112" s="758"/>
      <c r="BL112" s="758"/>
      <c r="BM112" s="758"/>
      <c r="BN112" s="758"/>
      <c r="BO112" s="758"/>
      <c r="BP112" s="759"/>
      <c r="BQ112" s="760">
        <v>2148264</v>
      </c>
      <c r="BR112" s="761"/>
      <c r="BS112" s="761"/>
      <c r="BT112" s="761"/>
      <c r="BU112" s="761"/>
      <c r="BV112" s="761">
        <v>2070804</v>
      </c>
      <c r="BW112" s="761"/>
      <c r="BX112" s="761"/>
      <c r="BY112" s="761"/>
      <c r="BZ112" s="761"/>
      <c r="CA112" s="761">
        <v>2058783</v>
      </c>
      <c r="CB112" s="761"/>
      <c r="CC112" s="761"/>
      <c r="CD112" s="761"/>
      <c r="CE112" s="761"/>
      <c r="CF112" s="762">
        <v>84.6</v>
      </c>
      <c r="CG112" s="763"/>
      <c r="CH112" s="763"/>
      <c r="CI112" s="763"/>
      <c r="CJ112" s="763"/>
      <c r="CK112" s="764"/>
      <c r="CL112" s="765"/>
      <c r="CM112" s="766" t="s">
        <v>369</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760" t="s">
        <v>66</v>
      </c>
      <c r="DH112" s="761"/>
      <c r="DI112" s="761"/>
      <c r="DJ112" s="761"/>
      <c r="DK112" s="761"/>
      <c r="DL112" s="761" t="s">
        <v>66</v>
      </c>
      <c r="DM112" s="761"/>
      <c r="DN112" s="761"/>
      <c r="DO112" s="761"/>
      <c r="DP112" s="761"/>
      <c r="DQ112" s="761" t="s">
        <v>66</v>
      </c>
      <c r="DR112" s="761"/>
      <c r="DS112" s="761"/>
      <c r="DT112" s="761"/>
      <c r="DU112" s="761"/>
      <c r="DV112" s="769" t="s">
        <v>66</v>
      </c>
      <c r="DW112" s="769"/>
      <c r="DX112" s="769"/>
      <c r="DY112" s="769"/>
      <c r="DZ112" s="770"/>
    </row>
    <row r="113" spans="1:130" s="499" customFormat="1" ht="26.25" customHeight="1" x14ac:dyDescent="0.15">
      <c r="A113" s="780"/>
      <c r="B113" s="781"/>
      <c r="C113" s="758" t="s">
        <v>370</v>
      </c>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9"/>
      <c r="AA113" s="748">
        <v>216497</v>
      </c>
      <c r="AB113" s="749"/>
      <c r="AC113" s="749"/>
      <c r="AD113" s="749"/>
      <c r="AE113" s="750"/>
      <c r="AF113" s="751">
        <v>204764</v>
      </c>
      <c r="AG113" s="749"/>
      <c r="AH113" s="749"/>
      <c r="AI113" s="749"/>
      <c r="AJ113" s="750"/>
      <c r="AK113" s="751">
        <v>183048</v>
      </c>
      <c r="AL113" s="749"/>
      <c r="AM113" s="749"/>
      <c r="AN113" s="749"/>
      <c r="AO113" s="750"/>
      <c r="AP113" s="752">
        <v>7.5</v>
      </c>
      <c r="AQ113" s="753"/>
      <c r="AR113" s="753"/>
      <c r="AS113" s="753"/>
      <c r="AT113" s="754"/>
      <c r="AU113" s="755"/>
      <c r="AV113" s="756"/>
      <c r="AW113" s="756"/>
      <c r="AX113" s="756"/>
      <c r="AY113" s="756"/>
      <c r="AZ113" s="757" t="s">
        <v>371</v>
      </c>
      <c r="BA113" s="758"/>
      <c r="BB113" s="758"/>
      <c r="BC113" s="758"/>
      <c r="BD113" s="758"/>
      <c r="BE113" s="758"/>
      <c r="BF113" s="758"/>
      <c r="BG113" s="758"/>
      <c r="BH113" s="758"/>
      <c r="BI113" s="758"/>
      <c r="BJ113" s="758"/>
      <c r="BK113" s="758"/>
      <c r="BL113" s="758"/>
      <c r="BM113" s="758"/>
      <c r="BN113" s="758"/>
      <c r="BO113" s="758"/>
      <c r="BP113" s="759"/>
      <c r="BQ113" s="760">
        <v>197761</v>
      </c>
      <c r="BR113" s="761"/>
      <c r="BS113" s="761"/>
      <c r="BT113" s="761"/>
      <c r="BU113" s="761"/>
      <c r="BV113" s="761">
        <v>181874</v>
      </c>
      <c r="BW113" s="761"/>
      <c r="BX113" s="761"/>
      <c r="BY113" s="761"/>
      <c r="BZ113" s="761"/>
      <c r="CA113" s="761">
        <v>165403</v>
      </c>
      <c r="CB113" s="761"/>
      <c r="CC113" s="761"/>
      <c r="CD113" s="761"/>
      <c r="CE113" s="761"/>
      <c r="CF113" s="762">
        <v>6.8</v>
      </c>
      <c r="CG113" s="763"/>
      <c r="CH113" s="763"/>
      <c r="CI113" s="763"/>
      <c r="CJ113" s="763"/>
      <c r="CK113" s="764"/>
      <c r="CL113" s="765"/>
      <c r="CM113" s="766" t="s">
        <v>372</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73" t="s">
        <v>66</v>
      </c>
      <c r="DH113" s="774"/>
      <c r="DI113" s="774"/>
      <c r="DJ113" s="774"/>
      <c r="DK113" s="775"/>
      <c r="DL113" s="776" t="s">
        <v>66</v>
      </c>
      <c r="DM113" s="774"/>
      <c r="DN113" s="774"/>
      <c r="DO113" s="774"/>
      <c r="DP113" s="775"/>
      <c r="DQ113" s="776" t="s">
        <v>66</v>
      </c>
      <c r="DR113" s="774"/>
      <c r="DS113" s="774"/>
      <c r="DT113" s="774"/>
      <c r="DU113" s="775"/>
      <c r="DV113" s="777" t="s">
        <v>66</v>
      </c>
      <c r="DW113" s="778"/>
      <c r="DX113" s="778"/>
      <c r="DY113" s="778"/>
      <c r="DZ113" s="779"/>
    </row>
    <row r="114" spans="1:130" s="499" customFormat="1" ht="26.25" customHeight="1" x14ac:dyDescent="0.15">
      <c r="A114" s="780"/>
      <c r="B114" s="781"/>
      <c r="C114" s="758" t="s">
        <v>373</v>
      </c>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9"/>
      <c r="AA114" s="773">
        <v>7807</v>
      </c>
      <c r="AB114" s="774"/>
      <c r="AC114" s="774"/>
      <c r="AD114" s="774"/>
      <c r="AE114" s="775"/>
      <c r="AF114" s="776">
        <v>17464</v>
      </c>
      <c r="AG114" s="774"/>
      <c r="AH114" s="774"/>
      <c r="AI114" s="774"/>
      <c r="AJ114" s="775"/>
      <c r="AK114" s="776">
        <v>17915</v>
      </c>
      <c r="AL114" s="774"/>
      <c r="AM114" s="774"/>
      <c r="AN114" s="774"/>
      <c r="AO114" s="775"/>
      <c r="AP114" s="777">
        <v>0.7</v>
      </c>
      <c r="AQ114" s="778"/>
      <c r="AR114" s="778"/>
      <c r="AS114" s="778"/>
      <c r="AT114" s="779"/>
      <c r="AU114" s="755"/>
      <c r="AV114" s="756"/>
      <c r="AW114" s="756"/>
      <c r="AX114" s="756"/>
      <c r="AY114" s="756"/>
      <c r="AZ114" s="757" t="s">
        <v>374</v>
      </c>
      <c r="BA114" s="758"/>
      <c r="BB114" s="758"/>
      <c r="BC114" s="758"/>
      <c r="BD114" s="758"/>
      <c r="BE114" s="758"/>
      <c r="BF114" s="758"/>
      <c r="BG114" s="758"/>
      <c r="BH114" s="758"/>
      <c r="BI114" s="758"/>
      <c r="BJ114" s="758"/>
      <c r="BK114" s="758"/>
      <c r="BL114" s="758"/>
      <c r="BM114" s="758"/>
      <c r="BN114" s="758"/>
      <c r="BO114" s="758"/>
      <c r="BP114" s="759"/>
      <c r="BQ114" s="760">
        <v>835461</v>
      </c>
      <c r="BR114" s="761"/>
      <c r="BS114" s="761"/>
      <c r="BT114" s="761"/>
      <c r="BU114" s="761"/>
      <c r="BV114" s="761">
        <v>850223</v>
      </c>
      <c r="BW114" s="761"/>
      <c r="BX114" s="761"/>
      <c r="BY114" s="761"/>
      <c r="BZ114" s="761"/>
      <c r="CA114" s="761">
        <v>804830</v>
      </c>
      <c r="CB114" s="761"/>
      <c r="CC114" s="761"/>
      <c r="CD114" s="761"/>
      <c r="CE114" s="761"/>
      <c r="CF114" s="762">
        <v>33.1</v>
      </c>
      <c r="CG114" s="763"/>
      <c r="CH114" s="763"/>
      <c r="CI114" s="763"/>
      <c r="CJ114" s="763"/>
      <c r="CK114" s="764"/>
      <c r="CL114" s="765"/>
      <c r="CM114" s="766" t="s">
        <v>375</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73">
        <v>38081</v>
      </c>
      <c r="DH114" s="774"/>
      <c r="DI114" s="774"/>
      <c r="DJ114" s="774"/>
      <c r="DK114" s="775"/>
      <c r="DL114" s="776">
        <v>14277</v>
      </c>
      <c r="DM114" s="774"/>
      <c r="DN114" s="774"/>
      <c r="DO114" s="774"/>
      <c r="DP114" s="775"/>
      <c r="DQ114" s="776">
        <v>7326</v>
      </c>
      <c r="DR114" s="774"/>
      <c r="DS114" s="774"/>
      <c r="DT114" s="774"/>
      <c r="DU114" s="775"/>
      <c r="DV114" s="777">
        <v>0.3</v>
      </c>
      <c r="DW114" s="778"/>
      <c r="DX114" s="778"/>
      <c r="DY114" s="778"/>
      <c r="DZ114" s="779"/>
    </row>
    <row r="115" spans="1:130" s="499" customFormat="1" ht="26.25" customHeight="1" x14ac:dyDescent="0.15">
      <c r="A115" s="780"/>
      <c r="B115" s="781"/>
      <c r="C115" s="758" t="s">
        <v>376</v>
      </c>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9"/>
      <c r="AA115" s="748">
        <v>19163</v>
      </c>
      <c r="AB115" s="749"/>
      <c r="AC115" s="749"/>
      <c r="AD115" s="749"/>
      <c r="AE115" s="750"/>
      <c r="AF115" s="751">
        <v>18506</v>
      </c>
      <c r="AG115" s="749"/>
      <c r="AH115" s="749"/>
      <c r="AI115" s="749"/>
      <c r="AJ115" s="750"/>
      <c r="AK115" s="751">
        <v>5349</v>
      </c>
      <c r="AL115" s="749"/>
      <c r="AM115" s="749"/>
      <c r="AN115" s="749"/>
      <c r="AO115" s="750"/>
      <c r="AP115" s="752">
        <v>0.2</v>
      </c>
      <c r="AQ115" s="753"/>
      <c r="AR115" s="753"/>
      <c r="AS115" s="753"/>
      <c r="AT115" s="754"/>
      <c r="AU115" s="755"/>
      <c r="AV115" s="756"/>
      <c r="AW115" s="756"/>
      <c r="AX115" s="756"/>
      <c r="AY115" s="756"/>
      <c r="AZ115" s="757" t="s">
        <v>377</v>
      </c>
      <c r="BA115" s="758"/>
      <c r="BB115" s="758"/>
      <c r="BC115" s="758"/>
      <c r="BD115" s="758"/>
      <c r="BE115" s="758"/>
      <c r="BF115" s="758"/>
      <c r="BG115" s="758"/>
      <c r="BH115" s="758"/>
      <c r="BI115" s="758"/>
      <c r="BJ115" s="758"/>
      <c r="BK115" s="758"/>
      <c r="BL115" s="758"/>
      <c r="BM115" s="758"/>
      <c r="BN115" s="758"/>
      <c r="BO115" s="758"/>
      <c r="BP115" s="759"/>
      <c r="BQ115" s="760" t="s">
        <v>66</v>
      </c>
      <c r="BR115" s="761"/>
      <c r="BS115" s="761"/>
      <c r="BT115" s="761"/>
      <c r="BU115" s="761"/>
      <c r="BV115" s="761" t="s">
        <v>66</v>
      </c>
      <c r="BW115" s="761"/>
      <c r="BX115" s="761"/>
      <c r="BY115" s="761"/>
      <c r="BZ115" s="761"/>
      <c r="CA115" s="761" t="s">
        <v>66</v>
      </c>
      <c r="CB115" s="761"/>
      <c r="CC115" s="761"/>
      <c r="CD115" s="761"/>
      <c r="CE115" s="761"/>
      <c r="CF115" s="762" t="s">
        <v>66</v>
      </c>
      <c r="CG115" s="763"/>
      <c r="CH115" s="763"/>
      <c r="CI115" s="763"/>
      <c r="CJ115" s="763"/>
      <c r="CK115" s="764"/>
      <c r="CL115" s="765"/>
      <c r="CM115" s="757" t="s">
        <v>378</v>
      </c>
      <c r="CN115" s="782"/>
      <c r="CO115" s="782"/>
      <c r="CP115" s="782"/>
      <c r="CQ115" s="782"/>
      <c r="CR115" s="782"/>
      <c r="CS115" s="782"/>
      <c r="CT115" s="782"/>
      <c r="CU115" s="782"/>
      <c r="CV115" s="782"/>
      <c r="CW115" s="782"/>
      <c r="CX115" s="782"/>
      <c r="CY115" s="782"/>
      <c r="CZ115" s="782"/>
      <c r="DA115" s="782"/>
      <c r="DB115" s="782"/>
      <c r="DC115" s="782"/>
      <c r="DD115" s="782"/>
      <c r="DE115" s="782"/>
      <c r="DF115" s="759"/>
      <c r="DG115" s="773" t="s">
        <v>66</v>
      </c>
      <c r="DH115" s="774"/>
      <c r="DI115" s="774"/>
      <c r="DJ115" s="774"/>
      <c r="DK115" s="775"/>
      <c r="DL115" s="776" t="s">
        <v>66</v>
      </c>
      <c r="DM115" s="774"/>
      <c r="DN115" s="774"/>
      <c r="DO115" s="774"/>
      <c r="DP115" s="775"/>
      <c r="DQ115" s="776" t="s">
        <v>66</v>
      </c>
      <c r="DR115" s="774"/>
      <c r="DS115" s="774"/>
      <c r="DT115" s="774"/>
      <c r="DU115" s="775"/>
      <c r="DV115" s="777" t="s">
        <v>66</v>
      </c>
      <c r="DW115" s="778"/>
      <c r="DX115" s="778"/>
      <c r="DY115" s="778"/>
      <c r="DZ115" s="779"/>
    </row>
    <row r="116" spans="1:130" s="499" customFormat="1" ht="26.25" customHeight="1" x14ac:dyDescent="0.15">
      <c r="A116" s="783"/>
      <c r="B116" s="784"/>
      <c r="C116" s="785" t="s">
        <v>379</v>
      </c>
      <c r="D116" s="785"/>
      <c r="E116" s="785"/>
      <c r="F116" s="785"/>
      <c r="G116" s="785"/>
      <c r="H116" s="785"/>
      <c r="I116" s="785"/>
      <c r="J116" s="785"/>
      <c r="K116" s="785"/>
      <c r="L116" s="785"/>
      <c r="M116" s="785"/>
      <c r="N116" s="785"/>
      <c r="O116" s="785"/>
      <c r="P116" s="785"/>
      <c r="Q116" s="785"/>
      <c r="R116" s="785"/>
      <c r="S116" s="785"/>
      <c r="T116" s="785"/>
      <c r="U116" s="785"/>
      <c r="V116" s="785"/>
      <c r="W116" s="785"/>
      <c r="X116" s="785"/>
      <c r="Y116" s="785"/>
      <c r="Z116" s="786"/>
      <c r="AA116" s="773">
        <v>105</v>
      </c>
      <c r="AB116" s="774"/>
      <c r="AC116" s="774"/>
      <c r="AD116" s="774"/>
      <c r="AE116" s="775"/>
      <c r="AF116" s="776">
        <v>503</v>
      </c>
      <c r="AG116" s="774"/>
      <c r="AH116" s="774"/>
      <c r="AI116" s="774"/>
      <c r="AJ116" s="775"/>
      <c r="AK116" s="776">
        <v>732</v>
      </c>
      <c r="AL116" s="774"/>
      <c r="AM116" s="774"/>
      <c r="AN116" s="774"/>
      <c r="AO116" s="775"/>
      <c r="AP116" s="777">
        <v>0</v>
      </c>
      <c r="AQ116" s="778"/>
      <c r="AR116" s="778"/>
      <c r="AS116" s="778"/>
      <c r="AT116" s="779"/>
      <c r="AU116" s="755"/>
      <c r="AV116" s="756"/>
      <c r="AW116" s="756"/>
      <c r="AX116" s="756"/>
      <c r="AY116" s="756"/>
      <c r="AZ116" s="787" t="s">
        <v>380</v>
      </c>
      <c r="BA116" s="788"/>
      <c r="BB116" s="788"/>
      <c r="BC116" s="788"/>
      <c r="BD116" s="788"/>
      <c r="BE116" s="788"/>
      <c r="BF116" s="788"/>
      <c r="BG116" s="788"/>
      <c r="BH116" s="788"/>
      <c r="BI116" s="788"/>
      <c r="BJ116" s="788"/>
      <c r="BK116" s="788"/>
      <c r="BL116" s="788"/>
      <c r="BM116" s="788"/>
      <c r="BN116" s="788"/>
      <c r="BO116" s="788"/>
      <c r="BP116" s="789"/>
      <c r="BQ116" s="760" t="s">
        <v>66</v>
      </c>
      <c r="BR116" s="761"/>
      <c r="BS116" s="761"/>
      <c r="BT116" s="761"/>
      <c r="BU116" s="761"/>
      <c r="BV116" s="761" t="s">
        <v>66</v>
      </c>
      <c r="BW116" s="761"/>
      <c r="BX116" s="761"/>
      <c r="BY116" s="761"/>
      <c r="BZ116" s="761"/>
      <c r="CA116" s="761" t="s">
        <v>66</v>
      </c>
      <c r="CB116" s="761"/>
      <c r="CC116" s="761"/>
      <c r="CD116" s="761"/>
      <c r="CE116" s="761"/>
      <c r="CF116" s="762" t="s">
        <v>66</v>
      </c>
      <c r="CG116" s="763"/>
      <c r="CH116" s="763"/>
      <c r="CI116" s="763"/>
      <c r="CJ116" s="763"/>
      <c r="CK116" s="764"/>
      <c r="CL116" s="765"/>
      <c r="CM116" s="766" t="s">
        <v>381</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73" t="s">
        <v>66</v>
      </c>
      <c r="DH116" s="774"/>
      <c r="DI116" s="774"/>
      <c r="DJ116" s="774"/>
      <c r="DK116" s="775"/>
      <c r="DL116" s="776" t="s">
        <v>66</v>
      </c>
      <c r="DM116" s="774"/>
      <c r="DN116" s="774"/>
      <c r="DO116" s="774"/>
      <c r="DP116" s="775"/>
      <c r="DQ116" s="776" t="s">
        <v>66</v>
      </c>
      <c r="DR116" s="774"/>
      <c r="DS116" s="774"/>
      <c r="DT116" s="774"/>
      <c r="DU116" s="775"/>
      <c r="DV116" s="777" t="s">
        <v>66</v>
      </c>
      <c r="DW116" s="778"/>
      <c r="DX116" s="778"/>
      <c r="DY116" s="778"/>
      <c r="DZ116" s="779"/>
    </row>
    <row r="117" spans="1:130" s="499" customFormat="1" ht="26.25" customHeight="1" x14ac:dyDescent="0.15">
      <c r="A117" s="715" t="s">
        <v>122</v>
      </c>
      <c r="B117" s="716"/>
      <c r="C117" s="716"/>
      <c r="D117" s="716"/>
      <c r="E117" s="716"/>
      <c r="F117" s="716"/>
      <c r="G117" s="716"/>
      <c r="H117" s="716"/>
      <c r="I117" s="716"/>
      <c r="J117" s="716"/>
      <c r="K117" s="716"/>
      <c r="L117" s="716"/>
      <c r="M117" s="716"/>
      <c r="N117" s="716"/>
      <c r="O117" s="716"/>
      <c r="P117" s="716"/>
      <c r="Q117" s="716"/>
      <c r="R117" s="716"/>
      <c r="S117" s="716"/>
      <c r="T117" s="716"/>
      <c r="U117" s="716"/>
      <c r="V117" s="716"/>
      <c r="W117" s="716"/>
      <c r="X117" s="716"/>
      <c r="Y117" s="790" t="s">
        <v>382</v>
      </c>
      <c r="Z117" s="717"/>
      <c r="AA117" s="791">
        <v>678677</v>
      </c>
      <c r="AB117" s="792"/>
      <c r="AC117" s="792"/>
      <c r="AD117" s="792"/>
      <c r="AE117" s="793"/>
      <c r="AF117" s="794">
        <v>669465</v>
      </c>
      <c r="AG117" s="792"/>
      <c r="AH117" s="792"/>
      <c r="AI117" s="792"/>
      <c r="AJ117" s="793"/>
      <c r="AK117" s="794">
        <v>656445</v>
      </c>
      <c r="AL117" s="792"/>
      <c r="AM117" s="792"/>
      <c r="AN117" s="792"/>
      <c r="AO117" s="793"/>
      <c r="AP117" s="795"/>
      <c r="AQ117" s="796"/>
      <c r="AR117" s="796"/>
      <c r="AS117" s="796"/>
      <c r="AT117" s="797"/>
      <c r="AU117" s="755"/>
      <c r="AV117" s="756"/>
      <c r="AW117" s="756"/>
      <c r="AX117" s="756"/>
      <c r="AY117" s="756"/>
      <c r="AZ117" s="787" t="s">
        <v>383</v>
      </c>
      <c r="BA117" s="788"/>
      <c r="BB117" s="788"/>
      <c r="BC117" s="788"/>
      <c r="BD117" s="788"/>
      <c r="BE117" s="788"/>
      <c r="BF117" s="788"/>
      <c r="BG117" s="788"/>
      <c r="BH117" s="788"/>
      <c r="BI117" s="788"/>
      <c r="BJ117" s="788"/>
      <c r="BK117" s="788"/>
      <c r="BL117" s="788"/>
      <c r="BM117" s="788"/>
      <c r="BN117" s="788"/>
      <c r="BO117" s="788"/>
      <c r="BP117" s="789"/>
      <c r="BQ117" s="760" t="s">
        <v>66</v>
      </c>
      <c r="BR117" s="761"/>
      <c r="BS117" s="761"/>
      <c r="BT117" s="761"/>
      <c r="BU117" s="761"/>
      <c r="BV117" s="761" t="s">
        <v>66</v>
      </c>
      <c r="BW117" s="761"/>
      <c r="BX117" s="761"/>
      <c r="BY117" s="761"/>
      <c r="BZ117" s="761"/>
      <c r="CA117" s="761" t="s">
        <v>66</v>
      </c>
      <c r="CB117" s="761"/>
      <c r="CC117" s="761"/>
      <c r="CD117" s="761"/>
      <c r="CE117" s="761"/>
      <c r="CF117" s="762" t="s">
        <v>66</v>
      </c>
      <c r="CG117" s="763"/>
      <c r="CH117" s="763"/>
      <c r="CI117" s="763"/>
      <c r="CJ117" s="763"/>
      <c r="CK117" s="764"/>
      <c r="CL117" s="765"/>
      <c r="CM117" s="766" t="s">
        <v>384</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73" t="s">
        <v>66</v>
      </c>
      <c r="DH117" s="774"/>
      <c r="DI117" s="774"/>
      <c r="DJ117" s="774"/>
      <c r="DK117" s="775"/>
      <c r="DL117" s="776" t="s">
        <v>66</v>
      </c>
      <c r="DM117" s="774"/>
      <c r="DN117" s="774"/>
      <c r="DO117" s="774"/>
      <c r="DP117" s="775"/>
      <c r="DQ117" s="776" t="s">
        <v>66</v>
      </c>
      <c r="DR117" s="774"/>
      <c r="DS117" s="774"/>
      <c r="DT117" s="774"/>
      <c r="DU117" s="775"/>
      <c r="DV117" s="777" t="s">
        <v>66</v>
      </c>
      <c r="DW117" s="778"/>
      <c r="DX117" s="778"/>
      <c r="DY117" s="778"/>
      <c r="DZ117" s="779"/>
    </row>
    <row r="118" spans="1:130" s="499" customFormat="1" ht="26.25" customHeight="1" x14ac:dyDescent="0.15">
      <c r="A118" s="715" t="s">
        <v>357</v>
      </c>
      <c r="B118" s="716"/>
      <c r="C118" s="71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7"/>
      <c r="AA118" s="718" t="s">
        <v>355</v>
      </c>
      <c r="AB118" s="716"/>
      <c r="AC118" s="716"/>
      <c r="AD118" s="716"/>
      <c r="AE118" s="717"/>
      <c r="AF118" s="718" t="s">
        <v>239</v>
      </c>
      <c r="AG118" s="716"/>
      <c r="AH118" s="716"/>
      <c r="AI118" s="716"/>
      <c r="AJ118" s="717"/>
      <c r="AK118" s="718" t="s">
        <v>238</v>
      </c>
      <c r="AL118" s="716"/>
      <c r="AM118" s="716"/>
      <c r="AN118" s="716"/>
      <c r="AO118" s="717"/>
      <c r="AP118" s="798" t="s">
        <v>356</v>
      </c>
      <c r="AQ118" s="799"/>
      <c r="AR118" s="799"/>
      <c r="AS118" s="799"/>
      <c r="AT118" s="800"/>
      <c r="AU118" s="755"/>
      <c r="AV118" s="756"/>
      <c r="AW118" s="756"/>
      <c r="AX118" s="756"/>
      <c r="AY118" s="756"/>
      <c r="AZ118" s="801" t="s">
        <v>385</v>
      </c>
      <c r="BA118" s="785"/>
      <c r="BB118" s="785"/>
      <c r="BC118" s="785"/>
      <c r="BD118" s="785"/>
      <c r="BE118" s="785"/>
      <c r="BF118" s="785"/>
      <c r="BG118" s="785"/>
      <c r="BH118" s="785"/>
      <c r="BI118" s="785"/>
      <c r="BJ118" s="785"/>
      <c r="BK118" s="785"/>
      <c r="BL118" s="785"/>
      <c r="BM118" s="785"/>
      <c r="BN118" s="785"/>
      <c r="BO118" s="785"/>
      <c r="BP118" s="786"/>
      <c r="BQ118" s="802" t="s">
        <v>66</v>
      </c>
      <c r="BR118" s="803"/>
      <c r="BS118" s="803"/>
      <c r="BT118" s="803"/>
      <c r="BU118" s="803"/>
      <c r="BV118" s="803" t="s">
        <v>66</v>
      </c>
      <c r="BW118" s="803"/>
      <c r="BX118" s="803"/>
      <c r="BY118" s="803"/>
      <c r="BZ118" s="803"/>
      <c r="CA118" s="803" t="s">
        <v>66</v>
      </c>
      <c r="CB118" s="803"/>
      <c r="CC118" s="803"/>
      <c r="CD118" s="803"/>
      <c r="CE118" s="803"/>
      <c r="CF118" s="762" t="s">
        <v>66</v>
      </c>
      <c r="CG118" s="763"/>
      <c r="CH118" s="763"/>
      <c r="CI118" s="763"/>
      <c r="CJ118" s="763"/>
      <c r="CK118" s="764"/>
      <c r="CL118" s="765"/>
      <c r="CM118" s="766" t="s">
        <v>386</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73" t="s">
        <v>66</v>
      </c>
      <c r="DH118" s="774"/>
      <c r="DI118" s="774"/>
      <c r="DJ118" s="774"/>
      <c r="DK118" s="775"/>
      <c r="DL118" s="776" t="s">
        <v>66</v>
      </c>
      <c r="DM118" s="774"/>
      <c r="DN118" s="774"/>
      <c r="DO118" s="774"/>
      <c r="DP118" s="775"/>
      <c r="DQ118" s="776" t="s">
        <v>66</v>
      </c>
      <c r="DR118" s="774"/>
      <c r="DS118" s="774"/>
      <c r="DT118" s="774"/>
      <c r="DU118" s="775"/>
      <c r="DV118" s="777" t="s">
        <v>66</v>
      </c>
      <c r="DW118" s="778"/>
      <c r="DX118" s="778"/>
      <c r="DY118" s="778"/>
      <c r="DZ118" s="779"/>
    </row>
    <row r="119" spans="1:130" s="499" customFormat="1" ht="26.25" customHeight="1" x14ac:dyDescent="0.15">
      <c r="A119" s="804" t="s">
        <v>361</v>
      </c>
      <c r="B119" s="739"/>
      <c r="C119" s="740" t="s">
        <v>362</v>
      </c>
      <c r="D119" s="741"/>
      <c r="E119" s="741"/>
      <c r="F119" s="741"/>
      <c r="G119" s="741"/>
      <c r="H119" s="741"/>
      <c r="I119" s="741"/>
      <c r="J119" s="741"/>
      <c r="K119" s="741"/>
      <c r="L119" s="741"/>
      <c r="M119" s="741"/>
      <c r="N119" s="741"/>
      <c r="O119" s="741"/>
      <c r="P119" s="741"/>
      <c r="Q119" s="741"/>
      <c r="R119" s="741"/>
      <c r="S119" s="741"/>
      <c r="T119" s="741"/>
      <c r="U119" s="741"/>
      <c r="V119" s="741"/>
      <c r="W119" s="741"/>
      <c r="X119" s="741"/>
      <c r="Y119" s="741"/>
      <c r="Z119" s="742"/>
      <c r="AA119" s="724" t="s">
        <v>66</v>
      </c>
      <c r="AB119" s="725"/>
      <c r="AC119" s="725"/>
      <c r="AD119" s="725"/>
      <c r="AE119" s="726"/>
      <c r="AF119" s="727" t="s">
        <v>66</v>
      </c>
      <c r="AG119" s="725"/>
      <c r="AH119" s="725"/>
      <c r="AI119" s="725"/>
      <c r="AJ119" s="726"/>
      <c r="AK119" s="727" t="s">
        <v>66</v>
      </c>
      <c r="AL119" s="725"/>
      <c r="AM119" s="725"/>
      <c r="AN119" s="725"/>
      <c r="AO119" s="726"/>
      <c r="AP119" s="728" t="s">
        <v>66</v>
      </c>
      <c r="AQ119" s="729"/>
      <c r="AR119" s="729"/>
      <c r="AS119" s="729"/>
      <c r="AT119" s="730"/>
      <c r="AU119" s="805"/>
      <c r="AV119" s="806"/>
      <c r="AW119" s="806"/>
      <c r="AX119" s="806"/>
      <c r="AY119" s="806"/>
      <c r="AZ119" s="807" t="s">
        <v>122</v>
      </c>
      <c r="BA119" s="807"/>
      <c r="BB119" s="807"/>
      <c r="BC119" s="807"/>
      <c r="BD119" s="807"/>
      <c r="BE119" s="807"/>
      <c r="BF119" s="807"/>
      <c r="BG119" s="807"/>
      <c r="BH119" s="807"/>
      <c r="BI119" s="807"/>
      <c r="BJ119" s="807"/>
      <c r="BK119" s="807"/>
      <c r="BL119" s="807"/>
      <c r="BM119" s="807"/>
      <c r="BN119" s="807"/>
      <c r="BO119" s="790" t="s">
        <v>387</v>
      </c>
      <c r="BP119" s="808"/>
      <c r="BQ119" s="802">
        <v>7560910</v>
      </c>
      <c r="BR119" s="803"/>
      <c r="BS119" s="803"/>
      <c r="BT119" s="803"/>
      <c r="BU119" s="803"/>
      <c r="BV119" s="803">
        <v>7702110</v>
      </c>
      <c r="BW119" s="803"/>
      <c r="BX119" s="803"/>
      <c r="BY119" s="803"/>
      <c r="BZ119" s="803"/>
      <c r="CA119" s="803">
        <v>8138218</v>
      </c>
      <c r="CB119" s="803"/>
      <c r="CC119" s="803"/>
      <c r="CD119" s="803"/>
      <c r="CE119" s="803"/>
      <c r="CF119" s="809"/>
      <c r="CG119" s="810"/>
      <c r="CH119" s="810"/>
      <c r="CI119" s="810"/>
      <c r="CJ119" s="811"/>
      <c r="CK119" s="812"/>
      <c r="CL119" s="813"/>
      <c r="CM119" s="814" t="s">
        <v>388</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817" t="s">
        <v>66</v>
      </c>
      <c r="DH119" s="818"/>
      <c r="DI119" s="818"/>
      <c r="DJ119" s="818"/>
      <c r="DK119" s="819"/>
      <c r="DL119" s="820" t="s">
        <v>66</v>
      </c>
      <c r="DM119" s="818"/>
      <c r="DN119" s="818"/>
      <c r="DO119" s="818"/>
      <c r="DP119" s="819"/>
      <c r="DQ119" s="820" t="s">
        <v>66</v>
      </c>
      <c r="DR119" s="818"/>
      <c r="DS119" s="818"/>
      <c r="DT119" s="818"/>
      <c r="DU119" s="819"/>
      <c r="DV119" s="821" t="s">
        <v>66</v>
      </c>
      <c r="DW119" s="822"/>
      <c r="DX119" s="822"/>
      <c r="DY119" s="822"/>
      <c r="DZ119" s="823"/>
    </row>
    <row r="120" spans="1:130" s="499" customFormat="1" ht="26.25" customHeight="1" x14ac:dyDescent="0.15">
      <c r="A120" s="824"/>
      <c r="B120" s="765"/>
      <c r="C120" s="766" t="s">
        <v>365</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73" t="s">
        <v>66</v>
      </c>
      <c r="AB120" s="774"/>
      <c r="AC120" s="774"/>
      <c r="AD120" s="774"/>
      <c r="AE120" s="775"/>
      <c r="AF120" s="776" t="s">
        <v>66</v>
      </c>
      <c r="AG120" s="774"/>
      <c r="AH120" s="774"/>
      <c r="AI120" s="774"/>
      <c r="AJ120" s="775"/>
      <c r="AK120" s="776" t="s">
        <v>66</v>
      </c>
      <c r="AL120" s="774"/>
      <c r="AM120" s="774"/>
      <c r="AN120" s="774"/>
      <c r="AO120" s="775"/>
      <c r="AP120" s="777" t="s">
        <v>66</v>
      </c>
      <c r="AQ120" s="778"/>
      <c r="AR120" s="778"/>
      <c r="AS120" s="778"/>
      <c r="AT120" s="779"/>
      <c r="AU120" s="825" t="s">
        <v>389</v>
      </c>
      <c r="AV120" s="826"/>
      <c r="AW120" s="826"/>
      <c r="AX120" s="826"/>
      <c r="AY120" s="827"/>
      <c r="AZ120" s="733" t="s">
        <v>390</v>
      </c>
      <c r="BA120" s="722"/>
      <c r="BB120" s="722"/>
      <c r="BC120" s="722"/>
      <c r="BD120" s="722"/>
      <c r="BE120" s="722"/>
      <c r="BF120" s="722"/>
      <c r="BG120" s="722"/>
      <c r="BH120" s="722"/>
      <c r="BI120" s="722"/>
      <c r="BJ120" s="722"/>
      <c r="BK120" s="722"/>
      <c r="BL120" s="722"/>
      <c r="BM120" s="722"/>
      <c r="BN120" s="722"/>
      <c r="BO120" s="722"/>
      <c r="BP120" s="723"/>
      <c r="BQ120" s="734">
        <v>2797172</v>
      </c>
      <c r="BR120" s="735"/>
      <c r="BS120" s="735"/>
      <c r="BT120" s="735"/>
      <c r="BU120" s="735"/>
      <c r="BV120" s="735">
        <v>2874206</v>
      </c>
      <c r="BW120" s="735"/>
      <c r="BX120" s="735"/>
      <c r="BY120" s="735"/>
      <c r="BZ120" s="735"/>
      <c r="CA120" s="735">
        <v>2731567</v>
      </c>
      <c r="CB120" s="735"/>
      <c r="CC120" s="735"/>
      <c r="CD120" s="735"/>
      <c r="CE120" s="735"/>
      <c r="CF120" s="736">
        <v>112.2</v>
      </c>
      <c r="CG120" s="737"/>
      <c r="CH120" s="737"/>
      <c r="CI120" s="737"/>
      <c r="CJ120" s="737"/>
      <c r="CK120" s="828" t="s">
        <v>391</v>
      </c>
      <c r="CL120" s="829"/>
      <c r="CM120" s="829"/>
      <c r="CN120" s="829"/>
      <c r="CO120" s="830"/>
      <c r="CP120" s="831" t="s">
        <v>336</v>
      </c>
      <c r="CQ120" s="832"/>
      <c r="CR120" s="832"/>
      <c r="CS120" s="832"/>
      <c r="CT120" s="832"/>
      <c r="CU120" s="832"/>
      <c r="CV120" s="832"/>
      <c r="CW120" s="832"/>
      <c r="CX120" s="832"/>
      <c r="CY120" s="832"/>
      <c r="CZ120" s="832"/>
      <c r="DA120" s="832"/>
      <c r="DB120" s="832"/>
      <c r="DC120" s="832"/>
      <c r="DD120" s="832"/>
      <c r="DE120" s="832"/>
      <c r="DF120" s="833"/>
      <c r="DG120" s="734">
        <v>763151</v>
      </c>
      <c r="DH120" s="735"/>
      <c r="DI120" s="735"/>
      <c r="DJ120" s="735"/>
      <c r="DK120" s="735"/>
      <c r="DL120" s="735">
        <v>758813</v>
      </c>
      <c r="DM120" s="735"/>
      <c r="DN120" s="735"/>
      <c r="DO120" s="735"/>
      <c r="DP120" s="735"/>
      <c r="DQ120" s="735">
        <v>792464</v>
      </c>
      <c r="DR120" s="735"/>
      <c r="DS120" s="735"/>
      <c r="DT120" s="735"/>
      <c r="DU120" s="735"/>
      <c r="DV120" s="743">
        <v>32.6</v>
      </c>
      <c r="DW120" s="743"/>
      <c r="DX120" s="743"/>
      <c r="DY120" s="743"/>
      <c r="DZ120" s="744"/>
    </row>
    <row r="121" spans="1:130" s="499" customFormat="1" ht="26.25" customHeight="1" x14ac:dyDescent="0.15">
      <c r="A121" s="824"/>
      <c r="B121" s="765"/>
      <c r="C121" s="787" t="s">
        <v>392</v>
      </c>
      <c r="D121" s="788"/>
      <c r="E121" s="788"/>
      <c r="F121" s="788"/>
      <c r="G121" s="788"/>
      <c r="H121" s="788"/>
      <c r="I121" s="788"/>
      <c r="J121" s="788"/>
      <c r="K121" s="788"/>
      <c r="L121" s="788"/>
      <c r="M121" s="788"/>
      <c r="N121" s="788"/>
      <c r="O121" s="788"/>
      <c r="P121" s="788"/>
      <c r="Q121" s="788"/>
      <c r="R121" s="788"/>
      <c r="S121" s="788"/>
      <c r="T121" s="788"/>
      <c r="U121" s="788"/>
      <c r="V121" s="788"/>
      <c r="W121" s="788"/>
      <c r="X121" s="788"/>
      <c r="Y121" s="788"/>
      <c r="Z121" s="789"/>
      <c r="AA121" s="773" t="s">
        <v>66</v>
      </c>
      <c r="AB121" s="774"/>
      <c r="AC121" s="774"/>
      <c r="AD121" s="774"/>
      <c r="AE121" s="775"/>
      <c r="AF121" s="776" t="s">
        <v>66</v>
      </c>
      <c r="AG121" s="774"/>
      <c r="AH121" s="774"/>
      <c r="AI121" s="774"/>
      <c r="AJ121" s="775"/>
      <c r="AK121" s="776" t="s">
        <v>66</v>
      </c>
      <c r="AL121" s="774"/>
      <c r="AM121" s="774"/>
      <c r="AN121" s="774"/>
      <c r="AO121" s="775"/>
      <c r="AP121" s="777" t="s">
        <v>66</v>
      </c>
      <c r="AQ121" s="778"/>
      <c r="AR121" s="778"/>
      <c r="AS121" s="778"/>
      <c r="AT121" s="779"/>
      <c r="AU121" s="834"/>
      <c r="AV121" s="835"/>
      <c r="AW121" s="835"/>
      <c r="AX121" s="835"/>
      <c r="AY121" s="836"/>
      <c r="AZ121" s="757" t="s">
        <v>393</v>
      </c>
      <c r="BA121" s="758"/>
      <c r="BB121" s="758"/>
      <c r="BC121" s="758"/>
      <c r="BD121" s="758"/>
      <c r="BE121" s="758"/>
      <c r="BF121" s="758"/>
      <c r="BG121" s="758"/>
      <c r="BH121" s="758"/>
      <c r="BI121" s="758"/>
      <c r="BJ121" s="758"/>
      <c r="BK121" s="758"/>
      <c r="BL121" s="758"/>
      <c r="BM121" s="758"/>
      <c r="BN121" s="758"/>
      <c r="BO121" s="758"/>
      <c r="BP121" s="759"/>
      <c r="BQ121" s="760">
        <v>262828</v>
      </c>
      <c r="BR121" s="761"/>
      <c r="BS121" s="761"/>
      <c r="BT121" s="761"/>
      <c r="BU121" s="761"/>
      <c r="BV121" s="761">
        <v>199150</v>
      </c>
      <c r="BW121" s="761"/>
      <c r="BX121" s="761"/>
      <c r="BY121" s="761"/>
      <c r="BZ121" s="761"/>
      <c r="CA121" s="761">
        <v>166054</v>
      </c>
      <c r="CB121" s="761"/>
      <c r="CC121" s="761"/>
      <c r="CD121" s="761"/>
      <c r="CE121" s="761"/>
      <c r="CF121" s="762">
        <v>6.8</v>
      </c>
      <c r="CG121" s="763"/>
      <c r="CH121" s="763"/>
      <c r="CI121" s="763"/>
      <c r="CJ121" s="763"/>
      <c r="CK121" s="837"/>
      <c r="CL121" s="838"/>
      <c r="CM121" s="838"/>
      <c r="CN121" s="838"/>
      <c r="CO121" s="839"/>
      <c r="CP121" s="840" t="s">
        <v>340</v>
      </c>
      <c r="CQ121" s="841"/>
      <c r="CR121" s="841"/>
      <c r="CS121" s="841"/>
      <c r="CT121" s="841"/>
      <c r="CU121" s="841"/>
      <c r="CV121" s="841"/>
      <c r="CW121" s="841"/>
      <c r="CX121" s="841"/>
      <c r="CY121" s="841"/>
      <c r="CZ121" s="841"/>
      <c r="DA121" s="841"/>
      <c r="DB121" s="841"/>
      <c r="DC121" s="841"/>
      <c r="DD121" s="841"/>
      <c r="DE121" s="841"/>
      <c r="DF121" s="842"/>
      <c r="DG121" s="760">
        <v>856322</v>
      </c>
      <c r="DH121" s="761"/>
      <c r="DI121" s="761"/>
      <c r="DJ121" s="761"/>
      <c r="DK121" s="761"/>
      <c r="DL121" s="761">
        <v>769998</v>
      </c>
      <c r="DM121" s="761"/>
      <c r="DN121" s="761"/>
      <c r="DO121" s="761"/>
      <c r="DP121" s="761"/>
      <c r="DQ121" s="761">
        <v>693873</v>
      </c>
      <c r="DR121" s="761"/>
      <c r="DS121" s="761"/>
      <c r="DT121" s="761"/>
      <c r="DU121" s="761"/>
      <c r="DV121" s="769">
        <v>28.5</v>
      </c>
      <c r="DW121" s="769"/>
      <c r="DX121" s="769"/>
      <c r="DY121" s="769"/>
      <c r="DZ121" s="770"/>
    </row>
    <row r="122" spans="1:130" s="499" customFormat="1" ht="26.25" customHeight="1" x14ac:dyDescent="0.15">
      <c r="A122" s="824"/>
      <c r="B122" s="765"/>
      <c r="C122" s="766" t="s">
        <v>375</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73">
        <v>15900</v>
      </c>
      <c r="AB122" s="774"/>
      <c r="AC122" s="774"/>
      <c r="AD122" s="774"/>
      <c r="AE122" s="775"/>
      <c r="AF122" s="776">
        <v>16052</v>
      </c>
      <c r="AG122" s="774"/>
      <c r="AH122" s="774"/>
      <c r="AI122" s="774"/>
      <c r="AJ122" s="775"/>
      <c r="AK122" s="776">
        <v>3494</v>
      </c>
      <c r="AL122" s="774"/>
      <c r="AM122" s="774"/>
      <c r="AN122" s="774"/>
      <c r="AO122" s="775"/>
      <c r="AP122" s="777">
        <v>0.1</v>
      </c>
      <c r="AQ122" s="778"/>
      <c r="AR122" s="778"/>
      <c r="AS122" s="778"/>
      <c r="AT122" s="779"/>
      <c r="AU122" s="834"/>
      <c r="AV122" s="835"/>
      <c r="AW122" s="835"/>
      <c r="AX122" s="835"/>
      <c r="AY122" s="836"/>
      <c r="AZ122" s="801" t="s">
        <v>394</v>
      </c>
      <c r="BA122" s="785"/>
      <c r="BB122" s="785"/>
      <c r="BC122" s="785"/>
      <c r="BD122" s="785"/>
      <c r="BE122" s="785"/>
      <c r="BF122" s="785"/>
      <c r="BG122" s="785"/>
      <c r="BH122" s="785"/>
      <c r="BI122" s="785"/>
      <c r="BJ122" s="785"/>
      <c r="BK122" s="785"/>
      <c r="BL122" s="785"/>
      <c r="BM122" s="785"/>
      <c r="BN122" s="785"/>
      <c r="BO122" s="785"/>
      <c r="BP122" s="786"/>
      <c r="BQ122" s="802">
        <v>4691153</v>
      </c>
      <c r="BR122" s="803"/>
      <c r="BS122" s="803"/>
      <c r="BT122" s="803"/>
      <c r="BU122" s="803"/>
      <c r="BV122" s="803">
        <v>4704856</v>
      </c>
      <c r="BW122" s="803"/>
      <c r="BX122" s="803"/>
      <c r="BY122" s="803"/>
      <c r="BZ122" s="803"/>
      <c r="CA122" s="803">
        <v>5078100</v>
      </c>
      <c r="CB122" s="803"/>
      <c r="CC122" s="803"/>
      <c r="CD122" s="803"/>
      <c r="CE122" s="803"/>
      <c r="CF122" s="843">
        <v>208.6</v>
      </c>
      <c r="CG122" s="844"/>
      <c r="CH122" s="844"/>
      <c r="CI122" s="844"/>
      <c r="CJ122" s="844"/>
      <c r="CK122" s="837"/>
      <c r="CL122" s="838"/>
      <c r="CM122" s="838"/>
      <c r="CN122" s="838"/>
      <c r="CO122" s="839"/>
      <c r="CP122" s="840" t="s">
        <v>338</v>
      </c>
      <c r="CQ122" s="841"/>
      <c r="CR122" s="841"/>
      <c r="CS122" s="841"/>
      <c r="CT122" s="841"/>
      <c r="CU122" s="841"/>
      <c r="CV122" s="841"/>
      <c r="CW122" s="841"/>
      <c r="CX122" s="841"/>
      <c r="CY122" s="841"/>
      <c r="CZ122" s="841"/>
      <c r="DA122" s="841"/>
      <c r="DB122" s="841"/>
      <c r="DC122" s="841"/>
      <c r="DD122" s="841"/>
      <c r="DE122" s="841"/>
      <c r="DF122" s="842"/>
      <c r="DG122" s="760">
        <v>528791</v>
      </c>
      <c r="DH122" s="761"/>
      <c r="DI122" s="761"/>
      <c r="DJ122" s="761"/>
      <c r="DK122" s="761"/>
      <c r="DL122" s="761">
        <v>541993</v>
      </c>
      <c r="DM122" s="761"/>
      <c r="DN122" s="761"/>
      <c r="DO122" s="761"/>
      <c r="DP122" s="761"/>
      <c r="DQ122" s="761">
        <v>536051</v>
      </c>
      <c r="DR122" s="761"/>
      <c r="DS122" s="761"/>
      <c r="DT122" s="761"/>
      <c r="DU122" s="761"/>
      <c r="DV122" s="769">
        <v>22</v>
      </c>
      <c r="DW122" s="769"/>
      <c r="DX122" s="769"/>
      <c r="DY122" s="769"/>
      <c r="DZ122" s="770"/>
    </row>
    <row r="123" spans="1:130" s="499" customFormat="1" ht="26.25" customHeight="1" x14ac:dyDescent="0.15">
      <c r="A123" s="824"/>
      <c r="B123" s="765"/>
      <c r="C123" s="766" t="s">
        <v>381</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73" t="s">
        <v>66</v>
      </c>
      <c r="AB123" s="774"/>
      <c r="AC123" s="774"/>
      <c r="AD123" s="774"/>
      <c r="AE123" s="775"/>
      <c r="AF123" s="776" t="s">
        <v>66</v>
      </c>
      <c r="AG123" s="774"/>
      <c r="AH123" s="774"/>
      <c r="AI123" s="774"/>
      <c r="AJ123" s="775"/>
      <c r="AK123" s="776" t="s">
        <v>66</v>
      </c>
      <c r="AL123" s="774"/>
      <c r="AM123" s="774"/>
      <c r="AN123" s="774"/>
      <c r="AO123" s="775"/>
      <c r="AP123" s="777" t="s">
        <v>66</v>
      </c>
      <c r="AQ123" s="778"/>
      <c r="AR123" s="778"/>
      <c r="AS123" s="778"/>
      <c r="AT123" s="779"/>
      <c r="AU123" s="845"/>
      <c r="AV123" s="846"/>
      <c r="AW123" s="846"/>
      <c r="AX123" s="846"/>
      <c r="AY123" s="846"/>
      <c r="AZ123" s="807" t="s">
        <v>122</v>
      </c>
      <c r="BA123" s="807"/>
      <c r="BB123" s="807"/>
      <c r="BC123" s="807"/>
      <c r="BD123" s="807"/>
      <c r="BE123" s="807"/>
      <c r="BF123" s="807"/>
      <c r="BG123" s="807"/>
      <c r="BH123" s="807"/>
      <c r="BI123" s="807"/>
      <c r="BJ123" s="807"/>
      <c r="BK123" s="807"/>
      <c r="BL123" s="807"/>
      <c r="BM123" s="807"/>
      <c r="BN123" s="807"/>
      <c r="BO123" s="790" t="s">
        <v>395</v>
      </c>
      <c r="BP123" s="808"/>
      <c r="BQ123" s="847">
        <v>7751153</v>
      </c>
      <c r="BR123" s="848"/>
      <c r="BS123" s="848"/>
      <c r="BT123" s="848"/>
      <c r="BU123" s="848"/>
      <c r="BV123" s="848">
        <v>7778212</v>
      </c>
      <c r="BW123" s="848"/>
      <c r="BX123" s="848"/>
      <c r="BY123" s="848"/>
      <c r="BZ123" s="848"/>
      <c r="CA123" s="848">
        <v>7975721</v>
      </c>
      <c r="CB123" s="848"/>
      <c r="CC123" s="848"/>
      <c r="CD123" s="848"/>
      <c r="CE123" s="848"/>
      <c r="CF123" s="809"/>
      <c r="CG123" s="810"/>
      <c r="CH123" s="810"/>
      <c r="CI123" s="810"/>
      <c r="CJ123" s="811"/>
      <c r="CK123" s="837"/>
      <c r="CL123" s="838"/>
      <c r="CM123" s="838"/>
      <c r="CN123" s="838"/>
      <c r="CO123" s="839"/>
      <c r="CP123" s="840" t="s">
        <v>335</v>
      </c>
      <c r="CQ123" s="841"/>
      <c r="CR123" s="841"/>
      <c r="CS123" s="841"/>
      <c r="CT123" s="841"/>
      <c r="CU123" s="841"/>
      <c r="CV123" s="841"/>
      <c r="CW123" s="841"/>
      <c r="CX123" s="841"/>
      <c r="CY123" s="841"/>
      <c r="CZ123" s="841"/>
      <c r="DA123" s="841"/>
      <c r="DB123" s="841"/>
      <c r="DC123" s="841"/>
      <c r="DD123" s="841"/>
      <c r="DE123" s="841"/>
      <c r="DF123" s="842"/>
      <c r="DG123" s="773" t="s">
        <v>66</v>
      </c>
      <c r="DH123" s="774"/>
      <c r="DI123" s="774"/>
      <c r="DJ123" s="774"/>
      <c r="DK123" s="775"/>
      <c r="DL123" s="776" t="s">
        <v>66</v>
      </c>
      <c r="DM123" s="774"/>
      <c r="DN123" s="774"/>
      <c r="DO123" s="774"/>
      <c r="DP123" s="775"/>
      <c r="DQ123" s="776">
        <v>36395</v>
      </c>
      <c r="DR123" s="774"/>
      <c r="DS123" s="774"/>
      <c r="DT123" s="774"/>
      <c r="DU123" s="775"/>
      <c r="DV123" s="777">
        <v>1.5</v>
      </c>
      <c r="DW123" s="778"/>
      <c r="DX123" s="778"/>
      <c r="DY123" s="778"/>
      <c r="DZ123" s="779"/>
    </row>
    <row r="124" spans="1:130" s="499" customFormat="1" ht="26.25" customHeight="1" thickBot="1" x14ac:dyDescent="0.2">
      <c r="A124" s="824"/>
      <c r="B124" s="765"/>
      <c r="C124" s="766" t="s">
        <v>384</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73" t="s">
        <v>66</v>
      </c>
      <c r="AB124" s="774"/>
      <c r="AC124" s="774"/>
      <c r="AD124" s="774"/>
      <c r="AE124" s="775"/>
      <c r="AF124" s="776" t="s">
        <v>66</v>
      </c>
      <c r="AG124" s="774"/>
      <c r="AH124" s="774"/>
      <c r="AI124" s="774"/>
      <c r="AJ124" s="775"/>
      <c r="AK124" s="776" t="s">
        <v>66</v>
      </c>
      <c r="AL124" s="774"/>
      <c r="AM124" s="774"/>
      <c r="AN124" s="774"/>
      <c r="AO124" s="775"/>
      <c r="AP124" s="777" t="s">
        <v>66</v>
      </c>
      <c r="AQ124" s="778"/>
      <c r="AR124" s="778"/>
      <c r="AS124" s="778"/>
      <c r="AT124" s="779"/>
      <c r="AU124" s="849" t="s">
        <v>396</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t="s">
        <v>66</v>
      </c>
      <c r="BR124" s="853"/>
      <c r="BS124" s="853"/>
      <c r="BT124" s="853"/>
      <c r="BU124" s="853"/>
      <c r="BV124" s="853" t="s">
        <v>66</v>
      </c>
      <c r="BW124" s="853"/>
      <c r="BX124" s="853"/>
      <c r="BY124" s="853"/>
      <c r="BZ124" s="853"/>
      <c r="CA124" s="853">
        <v>6.6</v>
      </c>
      <c r="CB124" s="853"/>
      <c r="CC124" s="853"/>
      <c r="CD124" s="853"/>
      <c r="CE124" s="853"/>
      <c r="CF124" s="854"/>
      <c r="CG124" s="855"/>
      <c r="CH124" s="855"/>
      <c r="CI124" s="855"/>
      <c r="CJ124" s="856"/>
      <c r="CK124" s="857"/>
      <c r="CL124" s="857"/>
      <c r="CM124" s="857"/>
      <c r="CN124" s="857"/>
      <c r="CO124" s="858"/>
      <c r="CP124" s="840" t="s">
        <v>397</v>
      </c>
      <c r="CQ124" s="841"/>
      <c r="CR124" s="841"/>
      <c r="CS124" s="841"/>
      <c r="CT124" s="841"/>
      <c r="CU124" s="841"/>
      <c r="CV124" s="841"/>
      <c r="CW124" s="841"/>
      <c r="CX124" s="841"/>
      <c r="CY124" s="841"/>
      <c r="CZ124" s="841"/>
      <c r="DA124" s="841"/>
      <c r="DB124" s="841"/>
      <c r="DC124" s="841"/>
      <c r="DD124" s="841"/>
      <c r="DE124" s="841"/>
      <c r="DF124" s="842"/>
      <c r="DG124" s="817" t="s">
        <v>66</v>
      </c>
      <c r="DH124" s="818"/>
      <c r="DI124" s="818"/>
      <c r="DJ124" s="818"/>
      <c r="DK124" s="819"/>
      <c r="DL124" s="820" t="s">
        <v>66</v>
      </c>
      <c r="DM124" s="818"/>
      <c r="DN124" s="818"/>
      <c r="DO124" s="818"/>
      <c r="DP124" s="819"/>
      <c r="DQ124" s="820" t="s">
        <v>66</v>
      </c>
      <c r="DR124" s="818"/>
      <c r="DS124" s="818"/>
      <c r="DT124" s="818"/>
      <c r="DU124" s="819"/>
      <c r="DV124" s="821" t="s">
        <v>66</v>
      </c>
      <c r="DW124" s="822"/>
      <c r="DX124" s="822"/>
      <c r="DY124" s="822"/>
      <c r="DZ124" s="823"/>
    </row>
    <row r="125" spans="1:130" s="499" customFormat="1" ht="26.25" customHeight="1" x14ac:dyDescent="0.15">
      <c r="A125" s="824"/>
      <c r="B125" s="765"/>
      <c r="C125" s="766" t="s">
        <v>386</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73" t="s">
        <v>66</v>
      </c>
      <c r="AB125" s="774"/>
      <c r="AC125" s="774"/>
      <c r="AD125" s="774"/>
      <c r="AE125" s="775"/>
      <c r="AF125" s="776" t="s">
        <v>66</v>
      </c>
      <c r="AG125" s="774"/>
      <c r="AH125" s="774"/>
      <c r="AI125" s="774"/>
      <c r="AJ125" s="775"/>
      <c r="AK125" s="776" t="s">
        <v>66</v>
      </c>
      <c r="AL125" s="774"/>
      <c r="AM125" s="774"/>
      <c r="AN125" s="774"/>
      <c r="AO125" s="775"/>
      <c r="AP125" s="777" t="s">
        <v>66</v>
      </c>
      <c r="AQ125" s="778"/>
      <c r="AR125" s="778"/>
      <c r="AS125" s="778"/>
      <c r="AT125" s="779"/>
      <c r="AU125" s="859"/>
      <c r="AV125" s="860"/>
      <c r="AW125" s="860"/>
      <c r="AX125" s="860"/>
      <c r="AY125" s="860"/>
      <c r="AZ125" s="860"/>
      <c r="BA125" s="860"/>
      <c r="BB125" s="860"/>
      <c r="BC125" s="860"/>
      <c r="BD125" s="860"/>
      <c r="BE125" s="860"/>
      <c r="BF125" s="860"/>
      <c r="BG125" s="860"/>
      <c r="BH125" s="860"/>
      <c r="BI125" s="860"/>
      <c r="BJ125" s="860"/>
      <c r="BK125" s="860"/>
      <c r="BL125" s="860"/>
      <c r="BM125" s="860"/>
      <c r="BN125" s="860"/>
      <c r="BO125" s="860"/>
      <c r="BP125" s="860"/>
      <c r="BQ125" s="861"/>
      <c r="BR125" s="861"/>
      <c r="BS125" s="861"/>
      <c r="BT125" s="861"/>
      <c r="BU125" s="861"/>
      <c r="BV125" s="861"/>
      <c r="BW125" s="861"/>
      <c r="BX125" s="861"/>
      <c r="BY125" s="861"/>
      <c r="BZ125" s="861"/>
      <c r="CA125" s="861"/>
      <c r="CB125" s="861"/>
      <c r="CC125" s="861"/>
      <c r="CD125" s="861"/>
      <c r="CE125" s="861"/>
      <c r="CF125" s="861"/>
      <c r="CG125" s="861"/>
      <c r="CH125" s="861"/>
      <c r="CI125" s="861"/>
      <c r="CJ125" s="862"/>
      <c r="CK125" s="863" t="s">
        <v>398</v>
      </c>
      <c r="CL125" s="829"/>
      <c r="CM125" s="829"/>
      <c r="CN125" s="829"/>
      <c r="CO125" s="830"/>
      <c r="CP125" s="733" t="s">
        <v>399</v>
      </c>
      <c r="CQ125" s="722"/>
      <c r="CR125" s="722"/>
      <c r="CS125" s="722"/>
      <c r="CT125" s="722"/>
      <c r="CU125" s="722"/>
      <c r="CV125" s="722"/>
      <c r="CW125" s="722"/>
      <c r="CX125" s="722"/>
      <c r="CY125" s="722"/>
      <c r="CZ125" s="722"/>
      <c r="DA125" s="722"/>
      <c r="DB125" s="722"/>
      <c r="DC125" s="722"/>
      <c r="DD125" s="722"/>
      <c r="DE125" s="722"/>
      <c r="DF125" s="723"/>
      <c r="DG125" s="734" t="s">
        <v>66</v>
      </c>
      <c r="DH125" s="735"/>
      <c r="DI125" s="735"/>
      <c r="DJ125" s="735"/>
      <c r="DK125" s="735"/>
      <c r="DL125" s="735" t="s">
        <v>66</v>
      </c>
      <c r="DM125" s="735"/>
      <c r="DN125" s="735"/>
      <c r="DO125" s="735"/>
      <c r="DP125" s="735"/>
      <c r="DQ125" s="735" t="s">
        <v>66</v>
      </c>
      <c r="DR125" s="735"/>
      <c r="DS125" s="735"/>
      <c r="DT125" s="735"/>
      <c r="DU125" s="735"/>
      <c r="DV125" s="743" t="s">
        <v>66</v>
      </c>
      <c r="DW125" s="743"/>
      <c r="DX125" s="743"/>
      <c r="DY125" s="743"/>
      <c r="DZ125" s="744"/>
    </row>
    <row r="126" spans="1:130" s="499" customFormat="1" ht="26.25" customHeight="1" thickBot="1" x14ac:dyDescent="0.2">
      <c r="A126" s="824"/>
      <c r="B126" s="765"/>
      <c r="C126" s="766" t="s">
        <v>388</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73" t="s">
        <v>66</v>
      </c>
      <c r="AB126" s="774"/>
      <c r="AC126" s="774"/>
      <c r="AD126" s="774"/>
      <c r="AE126" s="775"/>
      <c r="AF126" s="776" t="s">
        <v>66</v>
      </c>
      <c r="AG126" s="774"/>
      <c r="AH126" s="774"/>
      <c r="AI126" s="774"/>
      <c r="AJ126" s="775"/>
      <c r="AK126" s="776" t="s">
        <v>66</v>
      </c>
      <c r="AL126" s="774"/>
      <c r="AM126" s="774"/>
      <c r="AN126" s="774"/>
      <c r="AO126" s="775"/>
      <c r="AP126" s="777" t="s">
        <v>66</v>
      </c>
      <c r="AQ126" s="778"/>
      <c r="AR126" s="778"/>
      <c r="AS126" s="778"/>
      <c r="AT126" s="779"/>
      <c r="AU126" s="864"/>
      <c r="AV126" s="864"/>
      <c r="AW126" s="864"/>
      <c r="AX126" s="864"/>
      <c r="AY126" s="864"/>
      <c r="AZ126" s="864"/>
      <c r="BA126" s="864"/>
      <c r="BB126" s="864"/>
      <c r="BC126" s="864"/>
      <c r="BD126" s="864"/>
      <c r="BE126" s="864"/>
      <c r="BF126" s="864"/>
      <c r="BG126" s="864"/>
      <c r="BH126" s="864"/>
      <c r="BI126" s="864"/>
      <c r="BJ126" s="864"/>
      <c r="BK126" s="864"/>
      <c r="BL126" s="864"/>
      <c r="BM126" s="864"/>
      <c r="BN126" s="864"/>
      <c r="BO126" s="864"/>
      <c r="BP126" s="864"/>
      <c r="BQ126" s="864"/>
      <c r="BR126" s="864"/>
      <c r="BS126" s="864"/>
      <c r="BT126" s="864"/>
      <c r="BU126" s="864"/>
      <c r="BV126" s="864"/>
      <c r="BW126" s="864"/>
      <c r="BX126" s="864"/>
      <c r="BY126" s="864"/>
      <c r="BZ126" s="864"/>
      <c r="CA126" s="864"/>
      <c r="CB126" s="864"/>
      <c r="CC126" s="864"/>
      <c r="CD126" s="865"/>
      <c r="CE126" s="865"/>
      <c r="CF126" s="865"/>
      <c r="CG126" s="861"/>
      <c r="CH126" s="861"/>
      <c r="CI126" s="861"/>
      <c r="CJ126" s="862"/>
      <c r="CK126" s="866"/>
      <c r="CL126" s="838"/>
      <c r="CM126" s="838"/>
      <c r="CN126" s="838"/>
      <c r="CO126" s="839"/>
      <c r="CP126" s="757" t="s">
        <v>400</v>
      </c>
      <c r="CQ126" s="758"/>
      <c r="CR126" s="758"/>
      <c r="CS126" s="758"/>
      <c r="CT126" s="758"/>
      <c r="CU126" s="758"/>
      <c r="CV126" s="758"/>
      <c r="CW126" s="758"/>
      <c r="CX126" s="758"/>
      <c r="CY126" s="758"/>
      <c r="CZ126" s="758"/>
      <c r="DA126" s="758"/>
      <c r="DB126" s="758"/>
      <c r="DC126" s="758"/>
      <c r="DD126" s="758"/>
      <c r="DE126" s="758"/>
      <c r="DF126" s="759"/>
      <c r="DG126" s="760" t="s">
        <v>66</v>
      </c>
      <c r="DH126" s="761"/>
      <c r="DI126" s="761"/>
      <c r="DJ126" s="761"/>
      <c r="DK126" s="761"/>
      <c r="DL126" s="761" t="s">
        <v>66</v>
      </c>
      <c r="DM126" s="761"/>
      <c r="DN126" s="761"/>
      <c r="DO126" s="761"/>
      <c r="DP126" s="761"/>
      <c r="DQ126" s="761" t="s">
        <v>66</v>
      </c>
      <c r="DR126" s="761"/>
      <c r="DS126" s="761"/>
      <c r="DT126" s="761"/>
      <c r="DU126" s="761"/>
      <c r="DV126" s="769" t="s">
        <v>66</v>
      </c>
      <c r="DW126" s="769"/>
      <c r="DX126" s="769"/>
      <c r="DY126" s="769"/>
      <c r="DZ126" s="770"/>
    </row>
    <row r="127" spans="1:130" s="499" customFormat="1" ht="26.25" customHeight="1" x14ac:dyDescent="0.15">
      <c r="A127" s="867"/>
      <c r="B127" s="813"/>
      <c r="C127" s="814" t="s">
        <v>401</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3">
        <v>3263</v>
      </c>
      <c r="AB127" s="774"/>
      <c r="AC127" s="774"/>
      <c r="AD127" s="774"/>
      <c r="AE127" s="775"/>
      <c r="AF127" s="776">
        <v>2454</v>
      </c>
      <c r="AG127" s="774"/>
      <c r="AH127" s="774"/>
      <c r="AI127" s="774"/>
      <c r="AJ127" s="775"/>
      <c r="AK127" s="776">
        <v>1855</v>
      </c>
      <c r="AL127" s="774"/>
      <c r="AM127" s="774"/>
      <c r="AN127" s="774"/>
      <c r="AO127" s="775"/>
      <c r="AP127" s="777">
        <v>0.1</v>
      </c>
      <c r="AQ127" s="778"/>
      <c r="AR127" s="778"/>
      <c r="AS127" s="778"/>
      <c r="AT127" s="779"/>
      <c r="AU127" s="864"/>
      <c r="AV127" s="864"/>
      <c r="AW127" s="864"/>
      <c r="AX127" s="868" t="s">
        <v>402</v>
      </c>
      <c r="AY127" s="869"/>
      <c r="AZ127" s="869"/>
      <c r="BA127" s="869"/>
      <c r="BB127" s="869"/>
      <c r="BC127" s="869"/>
      <c r="BD127" s="869"/>
      <c r="BE127" s="870"/>
      <c r="BF127" s="871" t="s">
        <v>403</v>
      </c>
      <c r="BG127" s="869"/>
      <c r="BH127" s="869"/>
      <c r="BI127" s="869"/>
      <c r="BJ127" s="869"/>
      <c r="BK127" s="869"/>
      <c r="BL127" s="870"/>
      <c r="BM127" s="871" t="s">
        <v>404</v>
      </c>
      <c r="BN127" s="869"/>
      <c r="BO127" s="869"/>
      <c r="BP127" s="869"/>
      <c r="BQ127" s="869"/>
      <c r="BR127" s="869"/>
      <c r="BS127" s="870"/>
      <c r="BT127" s="871" t="s">
        <v>405</v>
      </c>
      <c r="BU127" s="869"/>
      <c r="BV127" s="869"/>
      <c r="BW127" s="869"/>
      <c r="BX127" s="869"/>
      <c r="BY127" s="869"/>
      <c r="BZ127" s="872"/>
      <c r="CA127" s="864"/>
      <c r="CB127" s="864"/>
      <c r="CC127" s="864"/>
      <c r="CD127" s="865"/>
      <c r="CE127" s="865"/>
      <c r="CF127" s="865"/>
      <c r="CG127" s="861"/>
      <c r="CH127" s="861"/>
      <c r="CI127" s="861"/>
      <c r="CJ127" s="862"/>
      <c r="CK127" s="866"/>
      <c r="CL127" s="838"/>
      <c r="CM127" s="838"/>
      <c r="CN127" s="838"/>
      <c r="CO127" s="839"/>
      <c r="CP127" s="757" t="s">
        <v>406</v>
      </c>
      <c r="CQ127" s="758"/>
      <c r="CR127" s="758"/>
      <c r="CS127" s="758"/>
      <c r="CT127" s="758"/>
      <c r="CU127" s="758"/>
      <c r="CV127" s="758"/>
      <c r="CW127" s="758"/>
      <c r="CX127" s="758"/>
      <c r="CY127" s="758"/>
      <c r="CZ127" s="758"/>
      <c r="DA127" s="758"/>
      <c r="DB127" s="758"/>
      <c r="DC127" s="758"/>
      <c r="DD127" s="758"/>
      <c r="DE127" s="758"/>
      <c r="DF127" s="759"/>
      <c r="DG127" s="760" t="s">
        <v>66</v>
      </c>
      <c r="DH127" s="761"/>
      <c r="DI127" s="761"/>
      <c r="DJ127" s="761"/>
      <c r="DK127" s="761"/>
      <c r="DL127" s="761" t="s">
        <v>66</v>
      </c>
      <c r="DM127" s="761"/>
      <c r="DN127" s="761"/>
      <c r="DO127" s="761"/>
      <c r="DP127" s="761"/>
      <c r="DQ127" s="761" t="s">
        <v>66</v>
      </c>
      <c r="DR127" s="761"/>
      <c r="DS127" s="761"/>
      <c r="DT127" s="761"/>
      <c r="DU127" s="761"/>
      <c r="DV127" s="769" t="s">
        <v>66</v>
      </c>
      <c r="DW127" s="769"/>
      <c r="DX127" s="769"/>
      <c r="DY127" s="769"/>
      <c r="DZ127" s="770"/>
    </row>
    <row r="128" spans="1:130" s="499" customFormat="1" ht="26.25" customHeight="1" thickBot="1" x14ac:dyDescent="0.2">
      <c r="A128" s="873" t="s">
        <v>407</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5" t="s">
        <v>408</v>
      </c>
      <c r="X128" s="875"/>
      <c r="Y128" s="875"/>
      <c r="Z128" s="876"/>
      <c r="AA128" s="877">
        <v>28455</v>
      </c>
      <c r="AB128" s="878"/>
      <c r="AC128" s="878"/>
      <c r="AD128" s="878"/>
      <c r="AE128" s="879"/>
      <c r="AF128" s="880">
        <v>28423</v>
      </c>
      <c r="AG128" s="878"/>
      <c r="AH128" s="878"/>
      <c r="AI128" s="878"/>
      <c r="AJ128" s="879"/>
      <c r="AK128" s="880">
        <v>29412</v>
      </c>
      <c r="AL128" s="878"/>
      <c r="AM128" s="878"/>
      <c r="AN128" s="878"/>
      <c r="AO128" s="879"/>
      <c r="AP128" s="881"/>
      <c r="AQ128" s="882"/>
      <c r="AR128" s="882"/>
      <c r="AS128" s="882"/>
      <c r="AT128" s="883"/>
      <c r="AU128" s="864"/>
      <c r="AV128" s="864"/>
      <c r="AW128" s="864"/>
      <c r="AX128" s="721" t="s">
        <v>409</v>
      </c>
      <c r="AY128" s="722"/>
      <c r="AZ128" s="722"/>
      <c r="BA128" s="722"/>
      <c r="BB128" s="722"/>
      <c r="BC128" s="722"/>
      <c r="BD128" s="722"/>
      <c r="BE128" s="723"/>
      <c r="BF128" s="884" t="s">
        <v>66</v>
      </c>
      <c r="BG128" s="885"/>
      <c r="BH128" s="885"/>
      <c r="BI128" s="885"/>
      <c r="BJ128" s="885"/>
      <c r="BK128" s="885"/>
      <c r="BL128" s="886"/>
      <c r="BM128" s="884">
        <v>15</v>
      </c>
      <c r="BN128" s="885"/>
      <c r="BO128" s="885"/>
      <c r="BP128" s="885"/>
      <c r="BQ128" s="885"/>
      <c r="BR128" s="885"/>
      <c r="BS128" s="886"/>
      <c r="BT128" s="884">
        <v>20</v>
      </c>
      <c r="BU128" s="885"/>
      <c r="BV128" s="885"/>
      <c r="BW128" s="885"/>
      <c r="BX128" s="885"/>
      <c r="BY128" s="885"/>
      <c r="BZ128" s="887"/>
      <c r="CA128" s="865"/>
      <c r="CB128" s="865"/>
      <c r="CC128" s="865"/>
      <c r="CD128" s="865"/>
      <c r="CE128" s="865"/>
      <c r="CF128" s="865"/>
      <c r="CG128" s="861"/>
      <c r="CH128" s="861"/>
      <c r="CI128" s="861"/>
      <c r="CJ128" s="862"/>
      <c r="CK128" s="888"/>
      <c r="CL128" s="889"/>
      <c r="CM128" s="889"/>
      <c r="CN128" s="889"/>
      <c r="CO128" s="890"/>
      <c r="CP128" s="891" t="s">
        <v>410</v>
      </c>
      <c r="CQ128" s="892"/>
      <c r="CR128" s="892"/>
      <c r="CS128" s="892"/>
      <c r="CT128" s="892"/>
      <c r="CU128" s="892"/>
      <c r="CV128" s="892"/>
      <c r="CW128" s="892"/>
      <c r="CX128" s="892"/>
      <c r="CY128" s="892"/>
      <c r="CZ128" s="892"/>
      <c r="DA128" s="892"/>
      <c r="DB128" s="892"/>
      <c r="DC128" s="892"/>
      <c r="DD128" s="892"/>
      <c r="DE128" s="892"/>
      <c r="DF128" s="893"/>
      <c r="DG128" s="894" t="s">
        <v>66</v>
      </c>
      <c r="DH128" s="895"/>
      <c r="DI128" s="895"/>
      <c r="DJ128" s="895"/>
      <c r="DK128" s="895"/>
      <c r="DL128" s="895" t="s">
        <v>66</v>
      </c>
      <c r="DM128" s="895"/>
      <c r="DN128" s="895"/>
      <c r="DO128" s="895"/>
      <c r="DP128" s="895"/>
      <c r="DQ128" s="895" t="s">
        <v>66</v>
      </c>
      <c r="DR128" s="895"/>
      <c r="DS128" s="895"/>
      <c r="DT128" s="895"/>
      <c r="DU128" s="895"/>
      <c r="DV128" s="896" t="s">
        <v>66</v>
      </c>
      <c r="DW128" s="896"/>
      <c r="DX128" s="896"/>
      <c r="DY128" s="896"/>
      <c r="DZ128" s="897"/>
    </row>
    <row r="129" spans="1:131" s="499" customFormat="1" ht="26.25" customHeight="1" x14ac:dyDescent="0.15">
      <c r="A129" s="745" t="s">
        <v>46</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898" t="s">
        <v>411</v>
      </c>
      <c r="X129" s="899"/>
      <c r="Y129" s="899"/>
      <c r="Z129" s="900"/>
      <c r="AA129" s="773">
        <v>3039663</v>
      </c>
      <c r="AB129" s="774"/>
      <c r="AC129" s="774"/>
      <c r="AD129" s="774"/>
      <c r="AE129" s="775"/>
      <c r="AF129" s="776">
        <v>2867938</v>
      </c>
      <c r="AG129" s="774"/>
      <c r="AH129" s="774"/>
      <c r="AI129" s="774"/>
      <c r="AJ129" s="775"/>
      <c r="AK129" s="776">
        <v>2843731</v>
      </c>
      <c r="AL129" s="774"/>
      <c r="AM129" s="774"/>
      <c r="AN129" s="774"/>
      <c r="AO129" s="775"/>
      <c r="AP129" s="901"/>
      <c r="AQ129" s="902"/>
      <c r="AR129" s="902"/>
      <c r="AS129" s="902"/>
      <c r="AT129" s="903"/>
      <c r="AU129" s="904"/>
      <c r="AV129" s="904"/>
      <c r="AW129" s="904"/>
      <c r="AX129" s="905" t="s">
        <v>412</v>
      </c>
      <c r="AY129" s="758"/>
      <c r="AZ129" s="758"/>
      <c r="BA129" s="758"/>
      <c r="BB129" s="758"/>
      <c r="BC129" s="758"/>
      <c r="BD129" s="758"/>
      <c r="BE129" s="759"/>
      <c r="BF129" s="906" t="s">
        <v>66</v>
      </c>
      <c r="BG129" s="907"/>
      <c r="BH129" s="907"/>
      <c r="BI129" s="907"/>
      <c r="BJ129" s="907"/>
      <c r="BK129" s="907"/>
      <c r="BL129" s="908"/>
      <c r="BM129" s="906">
        <v>20</v>
      </c>
      <c r="BN129" s="907"/>
      <c r="BO129" s="907"/>
      <c r="BP129" s="907"/>
      <c r="BQ129" s="907"/>
      <c r="BR129" s="907"/>
      <c r="BS129" s="908"/>
      <c r="BT129" s="906">
        <v>30</v>
      </c>
      <c r="BU129" s="909"/>
      <c r="BV129" s="909"/>
      <c r="BW129" s="909"/>
      <c r="BX129" s="909"/>
      <c r="BY129" s="909"/>
      <c r="BZ129" s="910"/>
      <c r="CA129" s="911"/>
      <c r="CB129" s="911"/>
      <c r="CC129" s="911"/>
      <c r="CD129" s="911"/>
      <c r="CE129" s="911"/>
      <c r="CF129" s="911"/>
      <c r="CG129" s="911"/>
      <c r="CH129" s="911"/>
      <c r="CI129" s="911"/>
      <c r="CJ129" s="911"/>
      <c r="CK129" s="911"/>
      <c r="CL129" s="911"/>
      <c r="CM129" s="911"/>
      <c r="CN129" s="911"/>
      <c r="CO129" s="911"/>
      <c r="CP129" s="911"/>
      <c r="CQ129" s="911"/>
      <c r="CR129" s="911"/>
      <c r="CS129" s="911"/>
      <c r="CT129" s="911"/>
      <c r="CU129" s="911"/>
      <c r="CV129" s="911"/>
      <c r="CW129" s="911"/>
      <c r="CX129" s="911"/>
      <c r="CY129" s="911"/>
      <c r="CZ129" s="911"/>
      <c r="DA129" s="911"/>
      <c r="DB129" s="911"/>
      <c r="DC129" s="911"/>
      <c r="DD129" s="911"/>
      <c r="DE129" s="911"/>
      <c r="DF129" s="911"/>
      <c r="DG129" s="911"/>
      <c r="DH129" s="911"/>
      <c r="DI129" s="911"/>
      <c r="DJ129" s="911"/>
      <c r="DK129" s="911"/>
      <c r="DL129" s="911"/>
      <c r="DM129" s="911"/>
      <c r="DN129" s="911"/>
      <c r="DO129" s="911"/>
      <c r="DP129" s="510"/>
      <c r="DQ129" s="510"/>
      <c r="DR129" s="510"/>
      <c r="DS129" s="510"/>
      <c r="DT129" s="510"/>
      <c r="DU129" s="510"/>
      <c r="DV129" s="510"/>
      <c r="DW129" s="510"/>
      <c r="DX129" s="510"/>
      <c r="DY129" s="510"/>
      <c r="DZ129" s="522"/>
    </row>
    <row r="130" spans="1:131" s="499" customFormat="1" ht="26.25" customHeight="1" x14ac:dyDescent="0.15">
      <c r="A130" s="745" t="s">
        <v>413</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898" t="s">
        <v>414</v>
      </c>
      <c r="X130" s="899"/>
      <c r="Y130" s="899"/>
      <c r="Z130" s="900"/>
      <c r="AA130" s="773">
        <v>427556</v>
      </c>
      <c r="AB130" s="774"/>
      <c r="AC130" s="774"/>
      <c r="AD130" s="774"/>
      <c r="AE130" s="775"/>
      <c r="AF130" s="776">
        <v>410038</v>
      </c>
      <c r="AG130" s="774"/>
      <c r="AH130" s="774"/>
      <c r="AI130" s="774"/>
      <c r="AJ130" s="775"/>
      <c r="AK130" s="776">
        <v>409858</v>
      </c>
      <c r="AL130" s="774"/>
      <c r="AM130" s="774"/>
      <c r="AN130" s="774"/>
      <c r="AO130" s="775"/>
      <c r="AP130" s="901"/>
      <c r="AQ130" s="902"/>
      <c r="AR130" s="902"/>
      <c r="AS130" s="902"/>
      <c r="AT130" s="903"/>
      <c r="AU130" s="904"/>
      <c r="AV130" s="904"/>
      <c r="AW130" s="904"/>
      <c r="AX130" s="905" t="s">
        <v>415</v>
      </c>
      <c r="AY130" s="758"/>
      <c r="AZ130" s="758"/>
      <c r="BA130" s="758"/>
      <c r="BB130" s="758"/>
      <c r="BC130" s="758"/>
      <c r="BD130" s="758"/>
      <c r="BE130" s="759"/>
      <c r="BF130" s="912">
        <v>8.9</v>
      </c>
      <c r="BG130" s="913"/>
      <c r="BH130" s="913"/>
      <c r="BI130" s="913"/>
      <c r="BJ130" s="913"/>
      <c r="BK130" s="913"/>
      <c r="BL130" s="914"/>
      <c r="BM130" s="912">
        <v>25</v>
      </c>
      <c r="BN130" s="913"/>
      <c r="BO130" s="913"/>
      <c r="BP130" s="913"/>
      <c r="BQ130" s="913"/>
      <c r="BR130" s="913"/>
      <c r="BS130" s="914"/>
      <c r="BT130" s="912">
        <v>35</v>
      </c>
      <c r="BU130" s="915"/>
      <c r="BV130" s="915"/>
      <c r="BW130" s="915"/>
      <c r="BX130" s="915"/>
      <c r="BY130" s="915"/>
      <c r="BZ130" s="916"/>
      <c r="CA130" s="911"/>
      <c r="CB130" s="911"/>
      <c r="CC130" s="911"/>
      <c r="CD130" s="911"/>
      <c r="CE130" s="911"/>
      <c r="CF130" s="911"/>
      <c r="CG130" s="911"/>
      <c r="CH130" s="911"/>
      <c r="CI130" s="911"/>
      <c r="CJ130" s="911"/>
      <c r="CK130" s="911"/>
      <c r="CL130" s="911"/>
      <c r="CM130" s="911"/>
      <c r="CN130" s="911"/>
      <c r="CO130" s="911"/>
      <c r="CP130" s="911"/>
      <c r="CQ130" s="911"/>
      <c r="CR130" s="911"/>
      <c r="CS130" s="911"/>
      <c r="CT130" s="911"/>
      <c r="CU130" s="911"/>
      <c r="CV130" s="911"/>
      <c r="CW130" s="911"/>
      <c r="CX130" s="911"/>
      <c r="CY130" s="911"/>
      <c r="CZ130" s="911"/>
      <c r="DA130" s="911"/>
      <c r="DB130" s="911"/>
      <c r="DC130" s="911"/>
      <c r="DD130" s="911"/>
      <c r="DE130" s="911"/>
      <c r="DF130" s="911"/>
      <c r="DG130" s="911"/>
      <c r="DH130" s="911"/>
      <c r="DI130" s="911"/>
      <c r="DJ130" s="911"/>
      <c r="DK130" s="911"/>
      <c r="DL130" s="911"/>
      <c r="DM130" s="911"/>
      <c r="DN130" s="911"/>
      <c r="DO130" s="911"/>
      <c r="DP130" s="510"/>
      <c r="DQ130" s="510"/>
      <c r="DR130" s="510"/>
      <c r="DS130" s="510"/>
      <c r="DT130" s="510"/>
      <c r="DU130" s="510"/>
      <c r="DV130" s="510"/>
      <c r="DW130" s="510"/>
      <c r="DX130" s="510"/>
      <c r="DY130" s="510"/>
      <c r="DZ130" s="522"/>
    </row>
    <row r="131" spans="1:131" s="499" customFormat="1" ht="26.25" customHeight="1" thickBot="1" x14ac:dyDescent="0.2">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416</v>
      </c>
      <c r="X131" s="920"/>
      <c r="Y131" s="920"/>
      <c r="Z131" s="921"/>
      <c r="AA131" s="817">
        <v>2612107</v>
      </c>
      <c r="AB131" s="818"/>
      <c r="AC131" s="818"/>
      <c r="AD131" s="818"/>
      <c r="AE131" s="819"/>
      <c r="AF131" s="820">
        <v>2457900</v>
      </c>
      <c r="AG131" s="818"/>
      <c r="AH131" s="818"/>
      <c r="AI131" s="818"/>
      <c r="AJ131" s="819"/>
      <c r="AK131" s="820">
        <v>2433873</v>
      </c>
      <c r="AL131" s="818"/>
      <c r="AM131" s="818"/>
      <c r="AN131" s="818"/>
      <c r="AO131" s="819"/>
      <c r="AP131" s="922"/>
      <c r="AQ131" s="923"/>
      <c r="AR131" s="923"/>
      <c r="AS131" s="923"/>
      <c r="AT131" s="924"/>
      <c r="AU131" s="904"/>
      <c r="AV131" s="904"/>
      <c r="AW131" s="904"/>
      <c r="AX131" s="925" t="s">
        <v>417</v>
      </c>
      <c r="AY131" s="892"/>
      <c r="AZ131" s="892"/>
      <c r="BA131" s="892"/>
      <c r="BB131" s="892"/>
      <c r="BC131" s="892"/>
      <c r="BD131" s="892"/>
      <c r="BE131" s="893"/>
      <c r="BF131" s="926">
        <v>6.6</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911"/>
      <c r="CB131" s="911"/>
      <c r="CC131" s="911"/>
      <c r="CD131" s="911"/>
      <c r="CE131" s="911"/>
      <c r="CF131" s="911"/>
      <c r="CG131" s="911"/>
      <c r="CH131" s="911"/>
      <c r="CI131" s="911"/>
      <c r="CJ131" s="911"/>
      <c r="CK131" s="911"/>
      <c r="CL131" s="911"/>
      <c r="CM131" s="911"/>
      <c r="CN131" s="911"/>
      <c r="CO131" s="911"/>
      <c r="CP131" s="911"/>
      <c r="CQ131" s="911"/>
      <c r="CR131" s="911"/>
      <c r="CS131" s="911"/>
      <c r="CT131" s="911"/>
      <c r="CU131" s="911"/>
      <c r="CV131" s="911"/>
      <c r="CW131" s="911"/>
      <c r="CX131" s="911"/>
      <c r="CY131" s="911"/>
      <c r="CZ131" s="911"/>
      <c r="DA131" s="911"/>
      <c r="DB131" s="911"/>
      <c r="DC131" s="911"/>
      <c r="DD131" s="911"/>
      <c r="DE131" s="911"/>
      <c r="DF131" s="911"/>
      <c r="DG131" s="911"/>
      <c r="DH131" s="911"/>
      <c r="DI131" s="911"/>
      <c r="DJ131" s="911"/>
      <c r="DK131" s="911"/>
      <c r="DL131" s="911"/>
      <c r="DM131" s="911"/>
      <c r="DN131" s="911"/>
      <c r="DO131" s="911"/>
      <c r="DP131" s="510"/>
      <c r="DQ131" s="510"/>
      <c r="DR131" s="510"/>
      <c r="DS131" s="510"/>
      <c r="DT131" s="510"/>
      <c r="DU131" s="510"/>
      <c r="DV131" s="510"/>
      <c r="DW131" s="510"/>
      <c r="DX131" s="510"/>
      <c r="DY131" s="510"/>
      <c r="DZ131" s="522"/>
    </row>
    <row r="132" spans="1:131" s="499" customFormat="1" ht="26.25" customHeight="1" x14ac:dyDescent="0.15">
      <c r="A132" s="932" t="s">
        <v>418</v>
      </c>
      <c r="B132" s="933"/>
      <c r="C132" s="933"/>
      <c r="D132" s="933"/>
      <c r="E132" s="933"/>
      <c r="F132" s="933"/>
      <c r="G132" s="933"/>
      <c r="H132" s="933"/>
      <c r="I132" s="933"/>
      <c r="J132" s="933"/>
      <c r="K132" s="933"/>
      <c r="L132" s="933"/>
      <c r="M132" s="933"/>
      <c r="N132" s="933"/>
      <c r="O132" s="933"/>
      <c r="P132" s="933"/>
      <c r="Q132" s="933"/>
      <c r="R132" s="933"/>
      <c r="S132" s="933"/>
      <c r="T132" s="933"/>
      <c r="U132" s="933"/>
      <c r="V132" s="934" t="s">
        <v>419</v>
      </c>
      <c r="W132" s="934"/>
      <c r="X132" s="934"/>
      <c r="Y132" s="934"/>
      <c r="Z132" s="935"/>
      <c r="AA132" s="936">
        <v>8.5243828070000003</v>
      </c>
      <c r="AB132" s="937"/>
      <c r="AC132" s="937"/>
      <c r="AD132" s="937"/>
      <c r="AE132" s="938"/>
      <c r="AF132" s="939">
        <v>9.3984295539999998</v>
      </c>
      <c r="AG132" s="937"/>
      <c r="AH132" s="937"/>
      <c r="AI132" s="937"/>
      <c r="AJ132" s="938"/>
      <c r="AK132" s="939">
        <v>8.9230210450000005</v>
      </c>
      <c r="AL132" s="937"/>
      <c r="AM132" s="937"/>
      <c r="AN132" s="937"/>
      <c r="AO132" s="938"/>
      <c r="AP132" s="809"/>
      <c r="AQ132" s="810"/>
      <c r="AR132" s="810"/>
      <c r="AS132" s="810"/>
      <c r="AT132" s="940"/>
      <c r="AU132" s="941"/>
      <c r="AV132" s="942"/>
      <c r="AW132" s="942"/>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1"/>
      <c r="BT132" s="510"/>
      <c r="BU132" s="510"/>
      <c r="BV132" s="510"/>
      <c r="BW132" s="510"/>
      <c r="BX132" s="510"/>
      <c r="BY132" s="510"/>
      <c r="BZ132" s="510"/>
      <c r="CA132" s="911"/>
      <c r="CB132" s="911"/>
      <c r="CC132" s="911"/>
      <c r="CD132" s="911"/>
      <c r="CE132" s="911"/>
      <c r="CF132" s="911"/>
      <c r="CG132" s="911"/>
      <c r="CH132" s="911"/>
      <c r="CI132" s="911"/>
      <c r="CJ132" s="911"/>
      <c r="CK132" s="911"/>
      <c r="CL132" s="911"/>
      <c r="CM132" s="911"/>
      <c r="CN132" s="911"/>
      <c r="CO132" s="911"/>
      <c r="CP132" s="911"/>
      <c r="CQ132" s="911"/>
      <c r="CR132" s="911"/>
      <c r="CS132" s="911"/>
      <c r="CT132" s="911"/>
      <c r="CU132" s="911"/>
      <c r="CV132" s="911"/>
      <c r="CW132" s="911"/>
      <c r="CX132" s="911"/>
      <c r="CY132" s="911"/>
      <c r="CZ132" s="911"/>
      <c r="DA132" s="911"/>
      <c r="DB132" s="911"/>
      <c r="DC132" s="911"/>
      <c r="DD132" s="911"/>
      <c r="DE132" s="911"/>
      <c r="DF132" s="911"/>
      <c r="DG132" s="911"/>
      <c r="DH132" s="911"/>
      <c r="DI132" s="911"/>
      <c r="DJ132" s="911"/>
      <c r="DK132" s="911"/>
      <c r="DL132" s="911"/>
      <c r="DM132" s="911"/>
      <c r="DN132" s="911"/>
      <c r="DO132" s="911"/>
      <c r="DP132" s="522"/>
      <c r="DQ132" s="522"/>
      <c r="DR132" s="522"/>
      <c r="DS132" s="522"/>
      <c r="DT132" s="522"/>
      <c r="DU132" s="522"/>
      <c r="DV132" s="522"/>
      <c r="DW132" s="522"/>
      <c r="DX132" s="522"/>
      <c r="DY132" s="522"/>
      <c r="DZ132" s="522"/>
    </row>
    <row r="133" spans="1:131" s="499" customFormat="1" ht="26.25" customHeight="1" thickBot="1" x14ac:dyDescent="0.2">
      <c r="A133" s="943"/>
      <c r="B133" s="944"/>
      <c r="C133" s="944"/>
      <c r="D133" s="944"/>
      <c r="E133" s="944"/>
      <c r="F133" s="944"/>
      <c r="G133" s="944"/>
      <c r="H133" s="944"/>
      <c r="I133" s="944"/>
      <c r="J133" s="944"/>
      <c r="K133" s="944"/>
      <c r="L133" s="944"/>
      <c r="M133" s="944"/>
      <c r="N133" s="944"/>
      <c r="O133" s="944"/>
      <c r="P133" s="944"/>
      <c r="Q133" s="944"/>
      <c r="R133" s="944"/>
      <c r="S133" s="944"/>
      <c r="T133" s="944"/>
      <c r="U133" s="944"/>
      <c r="V133" s="945" t="s">
        <v>420</v>
      </c>
      <c r="W133" s="945"/>
      <c r="X133" s="945"/>
      <c r="Y133" s="945"/>
      <c r="Z133" s="946"/>
      <c r="AA133" s="947">
        <v>8.8000000000000007</v>
      </c>
      <c r="AB133" s="948"/>
      <c r="AC133" s="948"/>
      <c r="AD133" s="948"/>
      <c r="AE133" s="949"/>
      <c r="AF133" s="947">
        <v>8.9</v>
      </c>
      <c r="AG133" s="948"/>
      <c r="AH133" s="948"/>
      <c r="AI133" s="948"/>
      <c r="AJ133" s="949"/>
      <c r="AK133" s="947">
        <v>8.9</v>
      </c>
      <c r="AL133" s="948"/>
      <c r="AM133" s="948"/>
      <c r="AN133" s="948"/>
      <c r="AO133" s="949"/>
      <c r="AP133" s="854"/>
      <c r="AQ133" s="855"/>
      <c r="AR133" s="855"/>
      <c r="AS133" s="855"/>
      <c r="AT133" s="950"/>
      <c r="AU133" s="942"/>
      <c r="AV133" s="942"/>
      <c r="AW133" s="942"/>
      <c r="AX133" s="942"/>
      <c r="AY133" s="942"/>
      <c r="AZ133" s="942"/>
      <c r="BA133" s="942"/>
      <c r="BB133" s="942"/>
      <c r="BC133" s="942"/>
      <c r="BD133" s="942"/>
      <c r="BE133" s="942"/>
      <c r="BF133" s="942"/>
      <c r="BG133" s="942"/>
      <c r="BH133" s="942"/>
      <c r="BI133" s="942"/>
      <c r="BJ133" s="942"/>
      <c r="BK133" s="942"/>
      <c r="BL133" s="942"/>
      <c r="BM133" s="942"/>
      <c r="BN133" s="911"/>
      <c r="BO133" s="911"/>
      <c r="BP133" s="911"/>
      <c r="BQ133" s="911"/>
      <c r="BR133" s="911"/>
      <c r="BS133" s="911"/>
      <c r="BT133" s="911"/>
      <c r="BU133" s="911"/>
      <c r="BV133" s="911"/>
      <c r="BW133" s="911"/>
      <c r="BX133" s="911"/>
      <c r="BY133" s="911"/>
      <c r="BZ133" s="911"/>
      <c r="CA133" s="911"/>
      <c r="CB133" s="911"/>
      <c r="CC133" s="911"/>
      <c r="CD133" s="911"/>
      <c r="CE133" s="911"/>
      <c r="CF133" s="911"/>
      <c r="CG133" s="911"/>
      <c r="CH133" s="911"/>
      <c r="CI133" s="911"/>
      <c r="CJ133" s="911"/>
      <c r="CK133" s="911"/>
      <c r="CL133" s="911"/>
      <c r="CM133" s="911"/>
      <c r="CN133" s="911"/>
      <c r="CO133" s="911"/>
      <c r="CP133" s="911"/>
      <c r="CQ133" s="911"/>
      <c r="CR133" s="911"/>
      <c r="CS133" s="911"/>
      <c r="CT133" s="911"/>
      <c r="CU133" s="911"/>
      <c r="CV133" s="911"/>
      <c r="CW133" s="911"/>
      <c r="CX133" s="911"/>
      <c r="CY133" s="911"/>
      <c r="CZ133" s="911"/>
      <c r="DA133" s="911"/>
      <c r="DB133" s="911"/>
      <c r="DC133" s="911"/>
      <c r="DD133" s="911"/>
      <c r="DE133" s="911"/>
      <c r="DF133" s="911"/>
      <c r="DG133" s="911"/>
      <c r="DH133" s="911"/>
      <c r="DI133" s="911"/>
      <c r="DJ133" s="911"/>
      <c r="DK133" s="911"/>
      <c r="DL133" s="911"/>
      <c r="DM133" s="911"/>
      <c r="DN133" s="911"/>
      <c r="DO133" s="911"/>
      <c r="DP133" s="522"/>
      <c r="DQ133" s="522"/>
      <c r="DR133" s="522"/>
      <c r="DS133" s="522"/>
      <c r="DT133" s="522"/>
      <c r="DU133" s="522"/>
      <c r="DV133" s="522"/>
      <c r="DW133" s="522"/>
      <c r="DX133" s="522"/>
      <c r="DY133" s="522"/>
      <c r="DZ133" s="522"/>
    </row>
    <row r="134" spans="1:131" s="500" customFormat="1" ht="11.25" customHeight="1" x14ac:dyDescent="0.15">
      <c r="A134" s="951"/>
      <c r="B134" s="951"/>
      <c r="C134" s="951"/>
      <c r="D134" s="951"/>
      <c r="E134" s="951"/>
      <c r="F134" s="951"/>
      <c r="G134" s="951"/>
      <c r="H134" s="951"/>
      <c r="I134" s="951"/>
      <c r="J134" s="951"/>
      <c r="K134" s="951"/>
      <c r="L134" s="951"/>
      <c r="M134" s="951"/>
      <c r="N134" s="951"/>
      <c r="O134" s="951"/>
      <c r="P134" s="951"/>
      <c r="Q134" s="951"/>
      <c r="R134" s="951"/>
      <c r="S134" s="951"/>
      <c r="T134" s="951"/>
      <c r="U134" s="951"/>
      <c r="V134" s="951"/>
      <c r="W134" s="951"/>
      <c r="X134" s="951"/>
      <c r="Y134" s="951"/>
      <c r="Z134" s="951"/>
      <c r="AA134" s="951"/>
      <c r="AB134" s="951"/>
      <c r="AC134" s="951"/>
      <c r="AD134" s="951"/>
      <c r="AE134" s="951"/>
      <c r="AF134" s="951"/>
      <c r="AG134" s="951"/>
      <c r="AH134" s="951"/>
      <c r="AI134" s="951"/>
      <c r="AJ134" s="951"/>
      <c r="AK134" s="951"/>
      <c r="AL134" s="951"/>
      <c r="AM134" s="951"/>
      <c r="AN134" s="951"/>
      <c r="AO134" s="951"/>
      <c r="AP134" s="951"/>
      <c r="AQ134" s="951"/>
      <c r="AR134" s="951"/>
      <c r="AS134" s="951"/>
      <c r="AT134" s="951"/>
      <c r="AU134" s="942"/>
      <c r="AV134" s="942"/>
      <c r="AW134" s="942"/>
      <c r="AX134" s="942"/>
      <c r="AY134" s="942"/>
      <c r="AZ134" s="942"/>
      <c r="BA134" s="942"/>
      <c r="BB134" s="942"/>
      <c r="BC134" s="942"/>
      <c r="BD134" s="942"/>
      <c r="BE134" s="942"/>
      <c r="BF134" s="942"/>
      <c r="BG134" s="942"/>
      <c r="BH134" s="942"/>
      <c r="BI134" s="942"/>
      <c r="BJ134" s="942"/>
      <c r="BK134" s="942"/>
      <c r="BL134" s="942"/>
      <c r="BM134" s="942"/>
      <c r="BN134" s="911"/>
      <c r="BO134" s="911"/>
      <c r="BP134" s="911"/>
      <c r="BQ134" s="911"/>
      <c r="BR134" s="911"/>
      <c r="BS134" s="911"/>
      <c r="BT134" s="911"/>
      <c r="BU134" s="911"/>
      <c r="BV134" s="911"/>
      <c r="BW134" s="911"/>
      <c r="BX134" s="911"/>
      <c r="BY134" s="911"/>
      <c r="BZ134" s="911"/>
      <c r="CA134" s="911"/>
      <c r="CB134" s="911"/>
      <c r="CC134" s="911"/>
      <c r="CD134" s="911"/>
      <c r="CE134" s="911"/>
      <c r="CF134" s="911"/>
      <c r="CG134" s="911"/>
      <c r="CH134" s="911"/>
      <c r="CI134" s="911"/>
      <c r="CJ134" s="911"/>
      <c r="CK134" s="911"/>
      <c r="CL134" s="911"/>
      <c r="CM134" s="911"/>
      <c r="CN134" s="911"/>
      <c r="CO134" s="911"/>
      <c r="CP134" s="911"/>
      <c r="CQ134" s="911"/>
      <c r="CR134" s="911"/>
      <c r="CS134" s="911"/>
      <c r="CT134" s="911"/>
      <c r="CU134" s="911"/>
      <c r="CV134" s="911"/>
      <c r="CW134" s="911"/>
      <c r="CX134" s="911"/>
      <c r="CY134" s="911"/>
      <c r="CZ134" s="911"/>
      <c r="DA134" s="911"/>
      <c r="DB134" s="911"/>
      <c r="DC134" s="911"/>
      <c r="DD134" s="911"/>
      <c r="DE134" s="911"/>
      <c r="DF134" s="911"/>
      <c r="DG134" s="911"/>
      <c r="DH134" s="911"/>
      <c r="DI134" s="911"/>
      <c r="DJ134" s="911"/>
      <c r="DK134" s="911"/>
      <c r="DL134" s="911"/>
      <c r="DM134" s="911"/>
      <c r="DN134" s="911"/>
      <c r="DO134" s="911"/>
      <c r="DP134" s="522"/>
      <c r="DQ134" s="522"/>
      <c r="DR134" s="522"/>
      <c r="DS134" s="522"/>
      <c r="DT134" s="522"/>
      <c r="DU134" s="522"/>
      <c r="DV134" s="522"/>
      <c r="DW134" s="522"/>
      <c r="DX134" s="522"/>
      <c r="DY134" s="522"/>
      <c r="DZ134" s="522"/>
      <c r="EA134" s="499"/>
    </row>
    <row r="135" spans="1:131" ht="14.25" hidden="1" x14ac:dyDescent="0.15">
      <c r="AU135" s="951"/>
      <c r="AV135" s="951"/>
      <c r="AW135" s="951"/>
      <c r="AX135" s="951"/>
      <c r="AY135" s="951"/>
      <c r="AZ135" s="951"/>
      <c r="BA135" s="951"/>
      <c r="BB135" s="951"/>
      <c r="BC135" s="951"/>
      <c r="BD135" s="951"/>
      <c r="BE135" s="951"/>
      <c r="BF135" s="951"/>
      <c r="BG135" s="951"/>
      <c r="BH135" s="951"/>
      <c r="BI135" s="951"/>
      <c r="BJ135" s="951"/>
      <c r="BK135" s="951"/>
      <c r="BL135" s="951"/>
      <c r="BM135" s="951"/>
      <c r="BN135" s="951"/>
      <c r="BO135" s="951"/>
      <c r="BP135" s="951"/>
      <c r="BQ135" s="951"/>
      <c r="BR135" s="951"/>
      <c r="BS135" s="951"/>
      <c r="BT135" s="951"/>
      <c r="BU135" s="951"/>
      <c r="BV135" s="951"/>
      <c r="BW135" s="951"/>
      <c r="BX135" s="951"/>
      <c r="BY135" s="951"/>
      <c r="BZ135" s="951"/>
      <c r="CA135" s="951"/>
      <c r="CB135" s="951"/>
      <c r="CC135" s="951"/>
      <c r="CD135" s="951"/>
      <c r="CE135" s="951"/>
      <c r="CF135" s="951"/>
      <c r="CG135" s="951"/>
      <c r="CH135" s="951"/>
      <c r="CI135" s="951"/>
      <c r="CJ135" s="951"/>
      <c r="CK135" s="951"/>
      <c r="CL135" s="951"/>
      <c r="CM135" s="951"/>
      <c r="CN135" s="951"/>
      <c r="CO135" s="951"/>
      <c r="CP135" s="951"/>
      <c r="CQ135" s="951"/>
      <c r="CR135" s="951"/>
      <c r="CS135" s="951"/>
      <c r="CT135" s="951"/>
      <c r="CU135" s="951"/>
      <c r="CV135" s="951"/>
      <c r="CW135" s="951"/>
      <c r="CX135" s="951"/>
      <c r="CY135" s="951"/>
      <c r="CZ135" s="951"/>
      <c r="DA135" s="951"/>
      <c r="DB135" s="951"/>
      <c r="DC135" s="951"/>
      <c r="DD135" s="951"/>
      <c r="DE135" s="951"/>
      <c r="DF135" s="951"/>
      <c r="DG135" s="951"/>
      <c r="DH135" s="951"/>
      <c r="DI135" s="951"/>
      <c r="DJ135" s="951"/>
      <c r="DK135" s="951"/>
      <c r="DL135" s="951"/>
      <c r="DM135" s="951"/>
      <c r="DN135" s="951"/>
      <c r="DO135" s="951"/>
      <c r="DP135" s="951"/>
      <c r="DQ135" s="951"/>
      <c r="DR135" s="951"/>
      <c r="DS135" s="951"/>
      <c r="DT135" s="951"/>
      <c r="DU135" s="951"/>
      <c r="DV135" s="951"/>
      <c r="DW135" s="951"/>
      <c r="DX135" s="951"/>
      <c r="DY135" s="951"/>
      <c r="DZ135" s="951"/>
    </row>
    <row r="136" spans="1:131" hidden="1" x14ac:dyDescent="0.15"/>
  </sheetData>
  <sheetProtection algorithmName="SHA-512" hashValue="BxXqn2bsGQHg7AkAlUNCgywjNOe1Yu5hMQcGyO+jfXTQr+eN8kBYQOc8J4yzl7tGnAYsrYBKwpUWAwhWs53jiA==" saltValue="XrDipClNjE9+4d7uu6tb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FFC01-FD86-4178-87E4-5A84A978A391}">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17</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fFbR3S57KyfoPeMgw7Ek+wuSN2eg/QCdfCPMBtMLjJmwb8/BWpOdTHp+HXeBZyvNC0WNfwzLZvt4IiSE4o8NA==" saltValue="9XJJl3pJqI+ZEXVyBH8d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D69BD-0416-44A1-8509-B7BA71224B82}">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IfjhPfRInxnY0qqR2kOu9r9B071F8DsIuYKrpRByiO4Wpoa/vXTavsnAM70fgoUpKeqWcCbPJn/DsmSyttE3g==" saltValue="6ijq+gG5Z9o8ZvgrJ+eLH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843DE-8DDA-4CE5-897B-9937DF6D4AD1}">
  <sheetPr>
    <pageSetUpPr fitToPage="1"/>
  </sheetPr>
  <dimension ref="A1:AZ74"/>
  <sheetViews>
    <sheetView showGridLines="0" view="pageBreakPreview" workbookViewId="0"/>
  </sheetViews>
  <sheetFormatPr defaultColWidth="0" defaultRowHeight="13.5" customHeight="1" zeroHeight="1" x14ac:dyDescent="0.15"/>
  <cols>
    <col min="1" max="36" width="2.5" style="953" customWidth="1"/>
    <col min="37" max="44" width="17" style="953" customWidth="1"/>
    <col min="45" max="45" width="6.125" style="960" customWidth="1"/>
    <col min="46" max="46" width="3" style="958" customWidth="1"/>
    <col min="47" max="47" width="19.125" style="953" hidden="1" customWidth="1"/>
    <col min="48" max="52" width="12.625" style="953" hidden="1" customWidth="1"/>
    <col min="53" max="16384" width="8.625" style="953" hidden="1"/>
  </cols>
  <sheetData>
    <row r="1" spans="1:46" x14ac:dyDescent="0.15">
      <c r="AS1" s="954"/>
      <c r="AT1" s="954"/>
    </row>
    <row r="2" spans="1:46" x14ac:dyDescent="0.15">
      <c r="AS2" s="954"/>
      <c r="AT2" s="954"/>
    </row>
    <row r="3" spans="1:46" x14ac:dyDescent="0.15">
      <c r="AS3" s="954"/>
      <c r="AT3" s="954"/>
    </row>
    <row r="4" spans="1:46" x14ac:dyDescent="0.15">
      <c r="AS4" s="954"/>
      <c r="AT4" s="954"/>
    </row>
    <row r="5" spans="1:46" ht="17.25" x14ac:dyDescent="0.15">
      <c r="A5" s="955" t="s">
        <v>421</v>
      </c>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7"/>
    </row>
    <row r="6" spans="1:46" x14ac:dyDescent="0.15">
      <c r="A6" s="958"/>
      <c r="B6" s="954"/>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9" t="s">
        <v>422</v>
      </c>
      <c r="AL6" s="959"/>
      <c r="AM6" s="959"/>
      <c r="AN6" s="959"/>
      <c r="AO6" s="954"/>
      <c r="AP6" s="954"/>
      <c r="AQ6" s="954"/>
      <c r="AR6" s="954"/>
    </row>
    <row r="7" spans="1:46" x14ac:dyDescent="0.15">
      <c r="A7" s="958"/>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61"/>
      <c r="AL7" s="962"/>
      <c r="AM7" s="962"/>
      <c r="AN7" s="963"/>
      <c r="AO7" s="964" t="s">
        <v>423</v>
      </c>
      <c r="AP7" s="965"/>
      <c r="AQ7" s="966" t="s">
        <v>424</v>
      </c>
      <c r="AR7" s="967"/>
    </row>
    <row r="8" spans="1:46" x14ac:dyDescent="0.15">
      <c r="A8" s="958"/>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68"/>
      <c r="AL8" s="969"/>
      <c r="AM8" s="969"/>
      <c r="AN8" s="970"/>
      <c r="AO8" s="971"/>
      <c r="AP8" s="972" t="s">
        <v>425</v>
      </c>
      <c r="AQ8" s="973" t="s">
        <v>426</v>
      </c>
      <c r="AR8" s="974" t="s">
        <v>427</v>
      </c>
    </row>
    <row r="9" spans="1:46" x14ac:dyDescent="0.15">
      <c r="A9" s="958"/>
      <c r="B9" s="954"/>
      <c r="C9" s="954"/>
      <c r="D9" s="954"/>
      <c r="E9" s="954"/>
      <c r="F9" s="954"/>
      <c r="G9" s="954"/>
      <c r="H9" s="954"/>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54"/>
      <c r="AK9" s="975" t="s">
        <v>428</v>
      </c>
      <c r="AL9" s="976"/>
      <c r="AM9" s="976"/>
      <c r="AN9" s="977"/>
      <c r="AO9" s="978">
        <v>717344</v>
      </c>
      <c r="AP9" s="978">
        <v>184550</v>
      </c>
      <c r="AQ9" s="979">
        <v>189734</v>
      </c>
      <c r="AR9" s="980">
        <v>-2.7</v>
      </c>
    </row>
    <row r="10" spans="1:46" x14ac:dyDescent="0.15">
      <c r="A10" s="958"/>
      <c r="B10" s="954"/>
      <c r="C10" s="954"/>
      <c r="D10" s="954"/>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75" t="s">
        <v>429</v>
      </c>
      <c r="AL10" s="976"/>
      <c r="AM10" s="976"/>
      <c r="AN10" s="977"/>
      <c r="AO10" s="981">
        <v>83473</v>
      </c>
      <c r="AP10" s="981">
        <v>21475</v>
      </c>
      <c r="AQ10" s="982">
        <v>22180</v>
      </c>
      <c r="AR10" s="983">
        <v>-3.2</v>
      </c>
    </row>
    <row r="11" spans="1:46" ht="13.5" customHeight="1" x14ac:dyDescent="0.15">
      <c r="A11" s="958"/>
      <c r="B11" s="954"/>
      <c r="C11" s="954"/>
      <c r="D11" s="954"/>
      <c r="E11" s="954"/>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75" t="s">
        <v>430</v>
      </c>
      <c r="AL11" s="976"/>
      <c r="AM11" s="976"/>
      <c r="AN11" s="977"/>
      <c r="AO11" s="981">
        <v>123351</v>
      </c>
      <c r="AP11" s="981">
        <v>31734</v>
      </c>
      <c r="AQ11" s="982">
        <v>28692</v>
      </c>
      <c r="AR11" s="983">
        <v>10.6</v>
      </c>
    </row>
    <row r="12" spans="1:46" ht="13.5" customHeight="1" x14ac:dyDescent="0.15">
      <c r="A12" s="958"/>
      <c r="B12" s="954"/>
      <c r="C12" s="954"/>
      <c r="D12" s="954"/>
      <c r="E12" s="954"/>
      <c r="F12" s="954"/>
      <c r="G12" s="954"/>
      <c r="H12" s="954"/>
      <c r="I12" s="954"/>
      <c r="J12" s="954"/>
      <c r="K12" s="954"/>
      <c r="L12" s="954"/>
      <c r="M12" s="954"/>
      <c r="N12" s="954"/>
      <c r="O12" s="954"/>
      <c r="P12" s="954"/>
      <c r="Q12" s="954"/>
      <c r="R12" s="954"/>
      <c r="S12" s="954"/>
      <c r="T12" s="954"/>
      <c r="U12" s="954"/>
      <c r="V12" s="954"/>
      <c r="W12" s="954"/>
      <c r="X12" s="954"/>
      <c r="Y12" s="954"/>
      <c r="Z12" s="954"/>
      <c r="AA12" s="954"/>
      <c r="AB12" s="954"/>
      <c r="AC12" s="954"/>
      <c r="AD12" s="954"/>
      <c r="AE12" s="954"/>
      <c r="AF12" s="954"/>
      <c r="AG12" s="954"/>
      <c r="AH12" s="954"/>
      <c r="AI12" s="954"/>
      <c r="AJ12" s="954"/>
      <c r="AK12" s="975" t="s">
        <v>431</v>
      </c>
      <c r="AL12" s="976"/>
      <c r="AM12" s="976"/>
      <c r="AN12" s="977"/>
      <c r="AO12" s="981" t="s">
        <v>432</v>
      </c>
      <c r="AP12" s="981" t="s">
        <v>432</v>
      </c>
      <c r="AQ12" s="982">
        <v>4806</v>
      </c>
      <c r="AR12" s="983" t="s">
        <v>432</v>
      </c>
    </row>
    <row r="13" spans="1:46" ht="13.5" customHeight="1" x14ac:dyDescent="0.15">
      <c r="A13" s="958"/>
      <c r="B13" s="954"/>
      <c r="C13" s="954"/>
      <c r="D13" s="954"/>
      <c r="E13" s="954"/>
      <c r="F13" s="954"/>
      <c r="G13" s="954"/>
      <c r="H13" s="954"/>
      <c r="I13" s="954"/>
      <c r="J13" s="954"/>
      <c r="K13" s="954"/>
      <c r="L13" s="954"/>
      <c r="M13" s="954"/>
      <c r="N13" s="954"/>
      <c r="O13" s="954"/>
      <c r="P13" s="954"/>
      <c r="Q13" s="954"/>
      <c r="R13" s="954"/>
      <c r="S13" s="954"/>
      <c r="T13" s="954"/>
      <c r="U13" s="954"/>
      <c r="V13" s="954"/>
      <c r="W13" s="954"/>
      <c r="X13" s="954"/>
      <c r="Y13" s="954"/>
      <c r="Z13" s="954"/>
      <c r="AA13" s="954"/>
      <c r="AB13" s="954"/>
      <c r="AC13" s="954"/>
      <c r="AD13" s="954"/>
      <c r="AE13" s="954"/>
      <c r="AF13" s="954"/>
      <c r="AG13" s="954"/>
      <c r="AH13" s="954"/>
      <c r="AI13" s="954"/>
      <c r="AJ13" s="954"/>
      <c r="AK13" s="975" t="s">
        <v>433</v>
      </c>
      <c r="AL13" s="976"/>
      <c r="AM13" s="976"/>
      <c r="AN13" s="977"/>
      <c r="AO13" s="981" t="s">
        <v>432</v>
      </c>
      <c r="AP13" s="981" t="s">
        <v>432</v>
      </c>
      <c r="AQ13" s="982" t="s">
        <v>432</v>
      </c>
      <c r="AR13" s="983" t="s">
        <v>432</v>
      </c>
    </row>
    <row r="14" spans="1:46" ht="13.5" customHeight="1" x14ac:dyDescent="0.15">
      <c r="A14" s="958"/>
      <c r="B14" s="954"/>
      <c r="C14" s="954"/>
      <c r="D14" s="954"/>
      <c r="E14" s="954"/>
      <c r="F14" s="954"/>
      <c r="G14" s="954"/>
      <c r="H14" s="954"/>
      <c r="I14" s="954"/>
      <c r="J14" s="954"/>
      <c r="K14" s="954"/>
      <c r="L14" s="954"/>
      <c r="M14" s="954"/>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75" t="s">
        <v>434</v>
      </c>
      <c r="AL14" s="976"/>
      <c r="AM14" s="976"/>
      <c r="AN14" s="977"/>
      <c r="AO14" s="981">
        <v>244</v>
      </c>
      <c r="AP14" s="981">
        <v>63</v>
      </c>
      <c r="AQ14" s="982">
        <v>8976</v>
      </c>
      <c r="AR14" s="983">
        <v>-99.3</v>
      </c>
    </row>
    <row r="15" spans="1:46" ht="13.5" customHeight="1" x14ac:dyDescent="0.15">
      <c r="A15" s="958"/>
      <c r="B15" s="954"/>
      <c r="C15" s="954"/>
      <c r="D15" s="954"/>
      <c r="E15" s="954"/>
      <c r="F15" s="954"/>
      <c r="G15" s="954"/>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75" t="s">
        <v>435</v>
      </c>
      <c r="AL15" s="976"/>
      <c r="AM15" s="976"/>
      <c r="AN15" s="977"/>
      <c r="AO15" s="981">
        <v>4300</v>
      </c>
      <c r="AP15" s="981">
        <v>1106</v>
      </c>
      <c r="AQ15" s="982">
        <v>4161</v>
      </c>
      <c r="AR15" s="983">
        <v>-73.400000000000006</v>
      </c>
    </row>
    <row r="16" spans="1:46" x14ac:dyDescent="0.15">
      <c r="A16" s="958"/>
      <c r="B16" s="954"/>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84" t="s">
        <v>436</v>
      </c>
      <c r="AL16" s="985"/>
      <c r="AM16" s="985"/>
      <c r="AN16" s="986"/>
      <c r="AO16" s="981">
        <v>-66267</v>
      </c>
      <c r="AP16" s="981">
        <v>-17048</v>
      </c>
      <c r="AQ16" s="982">
        <v>-17989</v>
      </c>
      <c r="AR16" s="983">
        <v>-5.2</v>
      </c>
    </row>
    <row r="17" spans="1:46" x14ac:dyDescent="0.15">
      <c r="A17" s="958"/>
      <c r="B17" s="954"/>
      <c r="C17" s="954"/>
      <c r="D17" s="954"/>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84" t="s">
        <v>122</v>
      </c>
      <c r="AL17" s="985"/>
      <c r="AM17" s="985"/>
      <c r="AN17" s="986"/>
      <c r="AO17" s="981">
        <v>862445</v>
      </c>
      <c r="AP17" s="981">
        <v>221879</v>
      </c>
      <c r="AQ17" s="982">
        <v>240560</v>
      </c>
      <c r="AR17" s="983">
        <v>-7.8</v>
      </c>
    </row>
    <row r="18" spans="1:46" x14ac:dyDescent="0.15">
      <c r="A18" s="958"/>
      <c r="B18" s="954"/>
      <c r="C18" s="954"/>
      <c r="D18" s="954"/>
      <c r="E18" s="954"/>
      <c r="F18" s="954"/>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87"/>
      <c r="AR18" s="987"/>
    </row>
    <row r="19" spans="1:46" x14ac:dyDescent="0.15">
      <c r="A19" s="958"/>
      <c r="B19" s="954"/>
      <c r="C19" s="954"/>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t="s">
        <v>437</v>
      </c>
      <c r="AL19" s="954"/>
      <c r="AM19" s="954"/>
      <c r="AN19" s="954"/>
      <c r="AO19" s="954"/>
      <c r="AP19" s="954"/>
      <c r="AQ19" s="954"/>
      <c r="AR19" s="954"/>
    </row>
    <row r="20" spans="1:46" x14ac:dyDescent="0.15">
      <c r="A20" s="958"/>
      <c r="B20" s="954"/>
      <c r="C20" s="954"/>
      <c r="D20" s="954"/>
      <c r="E20" s="954"/>
      <c r="F20" s="954"/>
      <c r="G20" s="954"/>
      <c r="H20" s="954"/>
      <c r="I20" s="954"/>
      <c r="J20" s="954"/>
      <c r="K20" s="954"/>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54"/>
      <c r="AI20" s="954"/>
      <c r="AJ20" s="954"/>
      <c r="AK20" s="988"/>
      <c r="AL20" s="989"/>
      <c r="AM20" s="989"/>
      <c r="AN20" s="990"/>
      <c r="AO20" s="991" t="s">
        <v>438</v>
      </c>
      <c r="AP20" s="992" t="s">
        <v>439</v>
      </c>
      <c r="AQ20" s="993" t="s">
        <v>440</v>
      </c>
      <c r="AR20" s="994"/>
    </row>
    <row r="21" spans="1:46" s="1003" customFormat="1" x14ac:dyDescent="0.15">
      <c r="A21" s="995"/>
      <c r="B21" s="959"/>
      <c r="C21" s="959"/>
      <c r="D21" s="959"/>
      <c r="E21" s="959"/>
      <c r="F21" s="959"/>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96" t="s">
        <v>441</v>
      </c>
      <c r="AL21" s="997"/>
      <c r="AM21" s="997"/>
      <c r="AN21" s="998"/>
      <c r="AO21" s="999">
        <v>20.58</v>
      </c>
      <c r="AP21" s="1000">
        <v>21.65</v>
      </c>
      <c r="AQ21" s="1001">
        <v>-1.07</v>
      </c>
      <c r="AR21" s="959"/>
      <c r="AS21" s="1002"/>
      <c r="AT21" s="995"/>
    </row>
    <row r="22" spans="1:46" s="1003" customFormat="1" x14ac:dyDescent="0.15">
      <c r="A22" s="995"/>
      <c r="B22" s="959"/>
      <c r="C22" s="959"/>
      <c r="D22" s="959"/>
      <c r="E22" s="959"/>
      <c r="F22" s="959"/>
      <c r="G22" s="959"/>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96" t="s">
        <v>442</v>
      </c>
      <c r="AL22" s="997"/>
      <c r="AM22" s="997"/>
      <c r="AN22" s="998"/>
      <c r="AO22" s="1004">
        <v>98.9</v>
      </c>
      <c r="AP22" s="1005">
        <v>95.4</v>
      </c>
      <c r="AQ22" s="1006">
        <v>3.5</v>
      </c>
      <c r="AR22" s="987"/>
      <c r="AS22" s="1002"/>
      <c r="AT22" s="995"/>
    </row>
    <row r="23" spans="1:46" s="1003" customFormat="1" x14ac:dyDescent="0.15">
      <c r="A23" s="995"/>
      <c r="B23" s="959"/>
      <c r="C23" s="959"/>
      <c r="D23" s="959"/>
      <c r="E23" s="959"/>
      <c r="F23" s="959"/>
      <c r="G23" s="959"/>
      <c r="H23" s="959"/>
      <c r="I23" s="959"/>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87"/>
      <c r="AQ23" s="987"/>
      <c r="AR23" s="987"/>
      <c r="AS23" s="1002"/>
      <c r="AT23" s="995"/>
    </row>
    <row r="24" spans="1:46" s="1003" customFormat="1" x14ac:dyDescent="0.15">
      <c r="A24" s="995"/>
      <c r="B24" s="959"/>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87"/>
      <c r="AQ24" s="987"/>
      <c r="AR24" s="987"/>
      <c r="AS24" s="1002"/>
      <c r="AT24" s="995"/>
    </row>
    <row r="25" spans="1:46" s="1003" customFormat="1" x14ac:dyDescent="0.15">
      <c r="A25" s="1007"/>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9"/>
      <c r="AQ25" s="1009"/>
      <c r="AR25" s="1009"/>
      <c r="AS25" s="1010"/>
      <c r="AT25" s="995"/>
    </row>
    <row r="26" spans="1:46" s="1003" customFormat="1" x14ac:dyDescent="0.15">
      <c r="A26" s="959" t="s">
        <v>443</v>
      </c>
      <c r="B26" s="959"/>
      <c r="C26" s="959"/>
      <c r="D26" s="959"/>
      <c r="E26" s="959"/>
      <c r="F26" s="959"/>
      <c r="G26" s="959"/>
      <c r="H26" s="959"/>
      <c r="I26" s="959"/>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59"/>
      <c r="AH26" s="959"/>
      <c r="AI26" s="959"/>
      <c r="AJ26" s="959"/>
      <c r="AK26" s="959"/>
      <c r="AL26" s="959"/>
      <c r="AM26" s="959"/>
      <c r="AN26" s="959"/>
      <c r="AO26" s="959"/>
      <c r="AP26" s="987"/>
      <c r="AQ26" s="987"/>
      <c r="AR26" s="987"/>
      <c r="AS26" s="959"/>
      <c r="AT26" s="959"/>
    </row>
    <row r="27" spans="1:46" x14ac:dyDescent="0.15">
      <c r="A27" s="1011" t="s">
        <v>444</v>
      </c>
      <c r="AO27" s="954"/>
      <c r="AP27" s="954"/>
      <c r="AQ27" s="954"/>
      <c r="AR27" s="954"/>
      <c r="AS27" s="954"/>
      <c r="AT27" s="954"/>
    </row>
    <row r="28" spans="1:46" ht="17.25" x14ac:dyDescent="0.15">
      <c r="A28" s="955" t="s">
        <v>445</v>
      </c>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1012"/>
    </row>
    <row r="29" spans="1:46" x14ac:dyDescent="0.15">
      <c r="A29" s="958"/>
      <c r="B29" s="954"/>
      <c r="C29" s="954"/>
      <c r="D29" s="954"/>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9" t="s">
        <v>446</v>
      </c>
      <c r="AL29" s="959"/>
      <c r="AM29" s="959"/>
      <c r="AN29" s="959"/>
      <c r="AO29" s="954"/>
      <c r="AP29" s="954"/>
      <c r="AQ29" s="954"/>
      <c r="AR29" s="954"/>
      <c r="AS29" s="1013"/>
    </row>
    <row r="30" spans="1:46" x14ac:dyDescent="0.15">
      <c r="A30" s="958"/>
      <c r="B30" s="954"/>
      <c r="C30" s="954"/>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61"/>
      <c r="AL30" s="962"/>
      <c r="AM30" s="962"/>
      <c r="AN30" s="963"/>
      <c r="AO30" s="964" t="s">
        <v>423</v>
      </c>
      <c r="AP30" s="965"/>
      <c r="AQ30" s="966" t="s">
        <v>424</v>
      </c>
      <c r="AR30" s="967"/>
    </row>
    <row r="31" spans="1:46" x14ac:dyDescent="0.15">
      <c r="A31" s="958"/>
      <c r="B31" s="954"/>
      <c r="C31" s="954"/>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68"/>
      <c r="AL31" s="969"/>
      <c r="AM31" s="969"/>
      <c r="AN31" s="970"/>
      <c r="AO31" s="971"/>
      <c r="AP31" s="972" t="s">
        <v>425</v>
      </c>
      <c r="AQ31" s="973" t="s">
        <v>426</v>
      </c>
      <c r="AR31" s="974" t="s">
        <v>427</v>
      </c>
    </row>
    <row r="32" spans="1:46" ht="27" customHeight="1" x14ac:dyDescent="0.15">
      <c r="A32" s="958"/>
      <c r="B32" s="954"/>
      <c r="C32" s="954"/>
      <c r="D32" s="954"/>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4"/>
      <c r="AF32" s="954"/>
      <c r="AG32" s="954"/>
      <c r="AH32" s="954"/>
      <c r="AI32" s="954"/>
      <c r="AJ32" s="954"/>
      <c r="AK32" s="1014" t="s">
        <v>447</v>
      </c>
      <c r="AL32" s="1015"/>
      <c r="AM32" s="1015"/>
      <c r="AN32" s="1016"/>
      <c r="AO32" s="1017">
        <v>449401</v>
      </c>
      <c r="AP32" s="1017">
        <v>115616</v>
      </c>
      <c r="AQ32" s="1018">
        <v>139228</v>
      </c>
      <c r="AR32" s="1019">
        <v>-17</v>
      </c>
    </row>
    <row r="33" spans="1:46" ht="13.5" customHeight="1" x14ac:dyDescent="0.15">
      <c r="A33" s="958"/>
      <c r="B33" s="954"/>
      <c r="C33" s="954"/>
      <c r="D33" s="954"/>
      <c r="E33" s="954"/>
      <c r="F33" s="954"/>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1014" t="s">
        <v>448</v>
      </c>
      <c r="AL33" s="1015"/>
      <c r="AM33" s="1015"/>
      <c r="AN33" s="1016"/>
      <c r="AO33" s="1017" t="s">
        <v>432</v>
      </c>
      <c r="AP33" s="1017" t="s">
        <v>432</v>
      </c>
      <c r="AQ33" s="1018" t="s">
        <v>432</v>
      </c>
      <c r="AR33" s="1019" t="s">
        <v>432</v>
      </c>
    </row>
    <row r="34" spans="1:46" ht="27" customHeight="1" x14ac:dyDescent="0.15">
      <c r="A34" s="958"/>
      <c r="B34" s="954"/>
      <c r="C34" s="954"/>
      <c r="D34" s="954"/>
      <c r="E34" s="954"/>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1014" t="s">
        <v>449</v>
      </c>
      <c r="AL34" s="1015"/>
      <c r="AM34" s="1015"/>
      <c r="AN34" s="1016"/>
      <c r="AO34" s="1017" t="s">
        <v>432</v>
      </c>
      <c r="AP34" s="1017" t="s">
        <v>432</v>
      </c>
      <c r="AQ34" s="1018">
        <v>5</v>
      </c>
      <c r="AR34" s="1019" t="s">
        <v>432</v>
      </c>
    </row>
    <row r="35" spans="1:46" ht="27" customHeight="1" x14ac:dyDescent="0.15">
      <c r="A35" s="958"/>
      <c r="B35" s="954"/>
      <c r="C35" s="954"/>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1014" t="s">
        <v>450</v>
      </c>
      <c r="AL35" s="1015"/>
      <c r="AM35" s="1015"/>
      <c r="AN35" s="1016"/>
      <c r="AO35" s="1017">
        <v>183048</v>
      </c>
      <c r="AP35" s="1017">
        <v>47092</v>
      </c>
      <c r="AQ35" s="1018">
        <v>32095</v>
      </c>
      <c r="AR35" s="1019">
        <v>46.7</v>
      </c>
    </row>
    <row r="36" spans="1:46" ht="27" customHeight="1" x14ac:dyDescent="0.15">
      <c r="A36" s="958"/>
      <c r="B36" s="954"/>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1014" t="s">
        <v>451</v>
      </c>
      <c r="AL36" s="1015"/>
      <c r="AM36" s="1015"/>
      <c r="AN36" s="1016"/>
      <c r="AO36" s="1017">
        <v>17915</v>
      </c>
      <c r="AP36" s="1017">
        <v>4609</v>
      </c>
      <c r="AQ36" s="1018">
        <v>5254</v>
      </c>
      <c r="AR36" s="1019">
        <v>-12.3</v>
      </c>
    </row>
    <row r="37" spans="1:46" ht="13.5" customHeight="1" x14ac:dyDescent="0.15">
      <c r="A37" s="958"/>
      <c r="B37" s="954"/>
      <c r="C37" s="954"/>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1014" t="s">
        <v>452</v>
      </c>
      <c r="AL37" s="1015"/>
      <c r="AM37" s="1015"/>
      <c r="AN37" s="1016"/>
      <c r="AO37" s="1017">
        <v>5349</v>
      </c>
      <c r="AP37" s="1017">
        <v>1376</v>
      </c>
      <c r="AQ37" s="1018">
        <v>1384</v>
      </c>
      <c r="AR37" s="1019">
        <v>-0.6</v>
      </c>
    </row>
    <row r="38" spans="1:46" ht="27" customHeight="1" x14ac:dyDescent="0.15">
      <c r="A38" s="958"/>
      <c r="B38" s="954"/>
      <c r="C38" s="954"/>
      <c r="D38" s="954"/>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1020" t="s">
        <v>453</v>
      </c>
      <c r="AL38" s="1021"/>
      <c r="AM38" s="1021"/>
      <c r="AN38" s="1022"/>
      <c r="AO38" s="1023">
        <v>732</v>
      </c>
      <c r="AP38" s="1023">
        <v>188</v>
      </c>
      <c r="AQ38" s="1024">
        <v>32</v>
      </c>
      <c r="AR38" s="1006">
        <v>487.5</v>
      </c>
      <c r="AS38" s="1013"/>
    </row>
    <row r="39" spans="1:46" x14ac:dyDescent="0.15">
      <c r="A39" s="958"/>
      <c r="B39" s="954"/>
      <c r="C39" s="954"/>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1020" t="s">
        <v>454</v>
      </c>
      <c r="AL39" s="1021"/>
      <c r="AM39" s="1021"/>
      <c r="AN39" s="1022"/>
      <c r="AO39" s="1017">
        <v>-29412</v>
      </c>
      <c r="AP39" s="1017">
        <v>-7567</v>
      </c>
      <c r="AQ39" s="1018">
        <v>-8131</v>
      </c>
      <c r="AR39" s="1019">
        <v>-6.9</v>
      </c>
      <c r="AS39" s="1013"/>
    </row>
    <row r="40" spans="1:46" ht="27" customHeight="1" x14ac:dyDescent="0.15">
      <c r="A40" s="958"/>
      <c r="B40" s="954"/>
      <c r="C40" s="954"/>
      <c r="D40" s="954"/>
      <c r="E40" s="954"/>
      <c r="F40" s="954"/>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1014" t="s">
        <v>455</v>
      </c>
      <c r="AL40" s="1015"/>
      <c r="AM40" s="1015"/>
      <c r="AN40" s="1016"/>
      <c r="AO40" s="1017">
        <v>-409858</v>
      </c>
      <c r="AP40" s="1017">
        <v>-105443</v>
      </c>
      <c r="AQ40" s="1018">
        <v>-126394</v>
      </c>
      <c r="AR40" s="1019">
        <v>-16.600000000000001</v>
      </c>
      <c r="AS40" s="1013"/>
    </row>
    <row r="41" spans="1:46" x14ac:dyDescent="0.15">
      <c r="A41" s="958"/>
      <c r="B41" s="954"/>
      <c r="C41" s="954"/>
      <c r="D41" s="954"/>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1025" t="s">
        <v>233</v>
      </c>
      <c r="AL41" s="1026"/>
      <c r="AM41" s="1026"/>
      <c r="AN41" s="1027"/>
      <c r="AO41" s="1017">
        <v>217175</v>
      </c>
      <c r="AP41" s="1017">
        <v>55872</v>
      </c>
      <c r="AQ41" s="1018">
        <v>43473</v>
      </c>
      <c r="AR41" s="1019">
        <v>28.5</v>
      </c>
      <c r="AS41" s="1013"/>
    </row>
    <row r="42" spans="1:46" x14ac:dyDescent="0.15">
      <c r="A42" s="958"/>
      <c r="B42" s="954"/>
      <c r="C42" s="954"/>
      <c r="D42" s="954"/>
      <c r="E42" s="954"/>
      <c r="F42" s="954"/>
      <c r="G42" s="954"/>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1028" t="s">
        <v>456</v>
      </c>
      <c r="AL42" s="954"/>
      <c r="AM42" s="954"/>
      <c r="AN42" s="954"/>
      <c r="AO42" s="954"/>
      <c r="AP42" s="954"/>
      <c r="AQ42" s="987"/>
      <c r="AR42" s="987"/>
      <c r="AS42" s="1013"/>
    </row>
    <row r="43" spans="1:46" x14ac:dyDescent="0.15">
      <c r="A43" s="958"/>
      <c r="B43" s="954"/>
      <c r="C43" s="954"/>
      <c r="D43" s="954"/>
      <c r="E43" s="954"/>
      <c r="F43" s="954"/>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1029"/>
      <c r="AQ43" s="987"/>
      <c r="AR43" s="954"/>
      <c r="AS43" s="1013"/>
    </row>
    <row r="44" spans="1:46" x14ac:dyDescent="0.15">
      <c r="A44" s="958"/>
      <c r="B44" s="954"/>
      <c r="C44" s="954"/>
      <c r="D44" s="954"/>
      <c r="E44" s="954"/>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4"/>
      <c r="AQ44" s="987"/>
      <c r="AR44" s="954"/>
    </row>
    <row r="45" spans="1:46" x14ac:dyDescent="0.15">
      <c r="A45" s="956"/>
      <c r="B45" s="956"/>
      <c r="C45" s="956"/>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1030"/>
      <c r="AR45" s="956"/>
      <c r="AS45" s="956"/>
      <c r="AT45" s="954"/>
    </row>
    <row r="46" spans="1:46" x14ac:dyDescent="0.15">
      <c r="A46" s="1031"/>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954"/>
    </row>
    <row r="47" spans="1:46" ht="17.25" customHeight="1" x14ac:dyDescent="0.15">
      <c r="A47" s="1032" t="s">
        <v>457</v>
      </c>
      <c r="B47" s="954"/>
      <c r="C47" s="954"/>
      <c r="D47" s="954"/>
      <c r="E47" s="954"/>
      <c r="F47" s="954"/>
      <c r="G47" s="954"/>
      <c r="H47" s="954"/>
      <c r="I47" s="954"/>
      <c r="J47" s="954"/>
      <c r="K47" s="954"/>
      <c r="L47" s="954"/>
      <c r="M47" s="954"/>
      <c r="N47" s="954"/>
      <c r="O47" s="954"/>
      <c r="P47" s="954"/>
      <c r="Q47" s="954"/>
      <c r="R47" s="954"/>
      <c r="S47" s="954"/>
      <c r="T47" s="954"/>
      <c r="U47" s="954"/>
      <c r="V47" s="954"/>
      <c r="W47" s="954"/>
      <c r="X47" s="954"/>
      <c r="Y47" s="954"/>
      <c r="Z47" s="954"/>
      <c r="AA47" s="954"/>
      <c r="AB47" s="954"/>
      <c r="AC47" s="954"/>
      <c r="AD47" s="954"/>
      <c r="AE47" s="954"/>
      <c r="AF47" s="954"/>
      <c r="AG47" s="954"/>
      <c r="AH47" s="954"/>
      <c r="AI47" s="954"/>
      <c r="AJ47" s="954"/>
      <c r="AK47" s="954"/>
      <c r="AL47" s="954"/>
      <c r="AM47" s="954"/>
      <c r="AN47" s="954"/>
      <c r="AO47" s="954"/>
      <c r="AP47" s="954"/>
      <c r="AQ47" s="954"/>
      <c r="AR47" s="954"/>
    </row>
    <row r="48" spans="1:46" x14ac:dyDescent="0.15">
      <c r="A48" s="958"/>
      <c r="B48" s="954"/>
      <c r="C48" s="954"/>
      <c r="D48" s="954"/>
      <c r="E48" s="954"/>
      <c r="F48" s="954"/>
      <c r="G48" s="954"/>
      <c r="H48" s="954"/>
      <c r="I48" s="954"/>
      <c r="J48" s="954"/>
      <c r="K48" s="954"/>
      <c r="L48" s="954"/>
      <c r="M48" s="954"/>
      <c r="N48" s="954"/>
      <c r="O48" s="954"/>
      <c r="P48" s="954"/>
      <c r="Q48" s="954"/>
      <c r="R48" s="954"/>
      <c r="S48" s="954"/>
      <c r="T48" s="954"/>
      <c r="U48" s="954"/>
      <c r="V48" s="954"/>
      <c r="W48" s="954"/>
      <c r="X48" s="954"/>
      <c r="Y48" s="954"/>
      <c r="Z48" s="954"/>
      <c r="AA48" s="954"/>
      <c r="AB48" s="954"/>
      <c r="AC48" s="954"/>
      <c r="AD48" s="954"/>
      <c r="AE48" s="954"/>
      <c r="AF48" s="954"/>
      <c r="AG48" s="954"/>
      <c r="AH48" s="954"/>
      <c r="AI48" s="954"/>
      <c r="AJ48" s="954"/>
      <c r="AK48" s="1033" t="s">
        <v>458</v>
      </c>
      <c r="AL48" s="1033"/>
      <c r="AM48" s="1033"/>
      <c r="AN48" s="1033"/>
      <c r="AO48" s="1033"/>
      <c r="AP48" s="1033"/>
      <c r="AQ48" s="1034"/>
      <c r="AR48" s="1033"/>
    </row>
    <row r="49" spans="1:44" ht="13.5" customHeight="1" x14ac:dyDescent="0.15">
      <c r="A49" s="958"/>
      <c r="B49" s="954"/>
      <c r="C49" s="954"/>
      <c r="D49" s="954"/>
      <c r="E49" s="954"/>
      <c r="F49" s="954"/>
      <c r="G49" s="954"/>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1035"/>
      <c r="AL49" s="1036"/>
      <c r="AM49" s="1037" t="s">
        <v>423</v>
      </c>
      <c r="AN49" s="1038" t="s">
        <v>459</v>
      </c>
      <c r="AO49" s="1039"/>
      <c r="AP49" s="1039"/>
      <c r="AQ49" s="1039"/>
      <c r="AR49" s="1040"/>
    </row>
    <row r="50" spans="1:44" x14ac:dyDescent="0.15">
      <c r="A50" s="958"/>
      <c r="B50" s="954"/>
      <c r="C50" s="954"/>
      <c r="D50" s="954"/>
      <c r="E50" s="954"/>
      <c r="F50" s="954"/>
      <c r="G50" s="954"/>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1041"/>
      <c r="AL50" s="1042"/>
      <c r="AM50" s="1043"/>
      <c r="AN50" s="1044" t="s">
        <v>460</v>
      </c>
      <c r="AO50" s="1045" t="s">
        <v>461</v>
      </c>
      <c r="AP50" s="1046" t="s">
        <v>462</v>
      </c>
      <c r="AQ50" s="1047" t="s">
        <v>463</v>
      </c>
      <c r="AR50" s="1048" t="s">
        <v>464</v>
      </c>
    </row>
    <row r="51" spans="1:44" x14ac:dyDescent="0.15">
      <c r="A51" s="958"/>
      <c r="B51" s="954"/>
      <c r="C51" s="954"/>
      <c r="D51" s="954"/>
      <c r="E51" s="954"/>
      <c r="F51" s="954"/>
      <c r="G51" s="954"/>
      <c r="H51" s="954"/>
      <c r="I51" s="954"/>
      <c r="J51" s="954"/>
      <c r="K51" s="954"/>
      <c r="L51" s="954"/>
      <c r="M51" s="954"/>
      <c r="N51" s="954"/>
      <c r="O51" s="954"/>
      <c r="P51" s="954"/>
      <c r="Q51" s="954"/>
      <c r="R51" s="954"/>
      <c r="S51" s="954"/>
      <c r="T51" s="954"/>
      <c r="U51" s="954"/>
      <c r="V51" s="954"/>
      <c r="W51" s="954"/>
      <c r="X51" s="954"/>
      <c r="Y51" s="954"/>
      <c r="Z51" s="954"/>
      <c r="AA51" s="954"/>
      <c r="AB51" s="954"/>
      <c r="AC51" s="954"/>
      <c r="AD51" s="954"/>
      <c r="AE51" s="954"/>
      <c r="AF51" s="954"/>
      <c r="AG51" s="954"/>
      <c r="AH51" s="954"/>
      <c r="AI51" s="954"/>
      <c r="AJ51" s="954"/>
      <c r="AK51" s="1035" t="s">
        <v>465</v>
      </c>
      <c r="AL51" s="1036"/>
      <c r="AM51" s="1049">
        <v>416216</v>
      </c>
      <c r="AN51" s="1050">
        <v>100052</v>
      </c>
      <c r="AO51" s="1051">
        <v>15.3</v>
      </c>
      <c r="AP51" s="1052">
        <v>316331</v>
      </c>
      <c r="AQ51" s="1053">
        <v>38.6</v>
      </c>
      <c r="AR51" s="1054">
        <v>-23.3</v>
      </c>
    </row>
    <row r="52" spans="1:44" x14ac:dyDescent="0.15">
      <c r="A52" s="958"/>
      <c r="B52" s="954"/>
      <c r="C52" s="954"/>
      <c r="D52" s="954"/>
      <c r="E52" s="954"/>
      <c r="F52" s="954"/>
      <c r="G52" s="954"/>
      <c r="H52" s="954"/>
      <c r="I52" s="954"/>
      <c r="J52" s="954"/>
      <c r="K52" s="954"/>
      <c r="L52" s="954"/>
      <c r="M52" s="954"/>
      <c r="N52" s="954"/>
      <c r="O52" s="954"/>
      <c r="P52" s="954"/>
      <c r="Q52" s="954"/>
      <c r="R52" s="954"/>
      <c r="S52" s="954"/>
      <c r="T52" s="954"/>
      <c r="U52" s="954"/>
      <c r="V52" s="954"/>
      <c r="W52" s="954"/>
      <c r="X52" s="954"/>
      <c r="Y52" s="954"/>
      <c r="Z52" s="954"/>
      <c r="AA52" s="954"/>
      <c r="AB52" s="954"/>
      <c r="AC52" s="954"/>
      <c r="AD52" s="954"/>
      <c r="AE52" s="954"/>
      <c r="AF52" s="954"/>
      <c r="AG52" s="954"/>
      <c r="AH52" s="954"/>
      <c r="AI52" s="954"/>
      <c r="AJ52" s="954"/>
      <c r="AK52" s="1055"/>
      <c r="AL52" s="1056" t="s">
        <v>466</v>
      </c>
      <c r="AM52" s="1057">
        <v>332899</v>
      </c>
      <c r="AN52" s="1058">
        <v>80024</v>
      </c>
      <c r="AO52" s="1059">
        <v>18.7</v>
      </c>
      <c r="AP52" s="1060">
        <v>106387</v>
      </c>
      <c r="AQ52" s="1061">
        <v>22.8</v>
      </c>
      <c r="AR52" s="1062">
        <v>-4.0999999999999996</v>
      </c>
    </row>
    <row r="53" spans="1:44" x14ac:dyDescent="0.15">
      <c r="A53" s="958"/>
      <c r="B53" s="954"/>
      <c r="C53" s="954"/>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4"/>
      <c r="AI53" s="954"/>
      <c r="AJ53" s="954"/>
      <c r="AK53" s="1035" t="s">
        <v>467</v>
      </c>
      <c r="AL53" s="1036"/>
      <c r="AM53" s="1049">
        <v>540871</v>
      </c>
      <c r="AN53" s="1050">
        <v>131727</v>
      </c>
      <c r="AO53" s="1051">
        <v>31.7</v>
      </c>
      <c r="AP53" s="1052">
        <v>333013</v>
      </c>
      <c r="AQ53" s="1053">
        <v>5.3</v>
      </c>
      <c r="AR53" s="1054">
        <v>26.4</v>
      </c>
    </row>
    <row r="54" spans="1:44" x14ac:dyDescent="0.15">
      <c r="A54" s="958"/>
      <c r="B54" s="954"/>
      <c r="C54" s="954"/>
      <c r="D54" s="954"/>
      <c r="E54" s="954"/>
      <c r="F54" s="954"/>
      <c r="G54" s="954"/>
      <c r="H54" s="954"/>
      <c r="I54" s="954"/>
      <c r="J54" s="954"/>
      <c r="K54" s="954"/>
      <c r="L54" s="954"/>
      <c r="M54" s="954"/>
      <c r="N54" s="954"/>
      <c r="O54" s="954"/>
      <c r="P54" s="954"/>
      <c r="Q54" s="954"/>
      <c r="R54" s="954"/>
      <c r="S54" s="954"/>
      <c r="T54" s="954"/>
      <c r="U54" s="954"/>
      <c r="V54" s="954"/>
      <c r="W54" s="954"/>
      <c r="X54" s="954"/>
      <c r="Y54" s="954"/>
      <c r="Z54" s="954"/>
      <c r="AA54" s="954"/>
      <c r="AB54" s="954"/>
      <c r="AC54" s="954"/>
      <c r="AD54" s="954"/>
      <c r="AE54" s="954"/>
      <c r="AF54" s="954"/>
      <c r="AG54" s="954"/>
      <c r="AH54" s="954"/>
      <c r="AI54" s="954"/>
      <c r="AJ54" s="954"/>
      <c r="AK54" s="1055"/>
      <c r="AL54" s="1056" t="s">
        <v>466</v>
      </c>
      <c r="AM54" s="1057">
        <v>375337</v>
      </c>
      <c r="AN54" s="1058">
        <v>91412</v>
      </c>
      <c r="AO54" s="1059">
        <v>14.2</v>
      </c>
      <c r="AP54" s="1060">
        <v>126732</v>
      </c>
      <c r="AQ54" s="1061">
        <v>19.100000000000001</v>
      </c>
      <c r="AR54" s="1062">
        <v>-4.9000000000000004</v>
      </c>
    </row>
    <row r="55" spans="1:44" x14ac:dyDescent="0.15">
      <c r="A55" s="958"/>
      <c r="B55" s="954"/>
      <c r="C55" s="954"/>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4"/>
      <c r="AI55" s="954"/>
      <c r="AJ55" s="954"/>
      <c r="AK55" s="1035" t="s">
        <v>468</v>
      </c>
      <c r="AL55" s="1036"/>
      <c r="AM55" s="1049">
        <v>1186803</v>
      </c>
      <c r="AN55" s="1050">
        <v>296256</v>
      </c>
      <c r="AO55" s="1051">
        <v>124.9</v>
      </c>
      <c r="AP55" s="1052">
        <v>280458</v>
      </c>
      <c r="AQ55" s="1053">
        <v>-15.8</v>
      </c>
      <c r="AR55" s="1054">
        <v>140.69999999999999</v>
      </c>
    </row>
    <row r="56" spans="1:44" x14ac:dyDescent="0.15">
      <c r="A56" s="958"/>
      <c r="B56" s="954"/>
      <c r="C56" s="954"/>
      <c r="D56" s="954"/>
      <c r="E56" s="954"/>
      <c r="F56" s="954"/>
      <c r="G56" s="954"/>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1055"/>
      <c r="AL56" s="1056" t="s">
        <v>466</v>
      </c>
      <c r="AM56" s="1057">
        <v>493806</v>
      </c>
      <c r="AN56" s="1058">
        <v>123267</v>
      </c>
      <c r="AO56" s="1059">
        <v>34.799999999999997</v>
      </c>
      <c r="AP56" s="1060">
        <v>127286</v>
      </c>
      <c r="AQ56" s="1061">
        <v>0.4</v>
      </c>
      <c r="AR56" s="1062">
        <v>34.4</v>
      </c>
    </row>
    <row r="57" spans="1:44" x14ac:dyDescent="0.15">
      <c r="A57" s="958"/>
      <c r="B57" s="954"/>
      <c r="C57" s="954"/>
      <c r="D57" s="954"/>
      <c r="E57" s="954"/>
      <c r="F57" s="954"/>
      <c r="G57" s="954"/>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1035" t="s">
        <v>469</v>
      </c>
      <c r="AL57" s="1036"/>
      <c r="AM57" s="1049">
        <v>774865</v>
      </c>
      <c r="AN57" s="1050">
        <v>197569</v>
      </c>
      <c r="AO57" s="1051">
        <v>-33.299999999999997</v>
      </c>
      <c r="AP57" s="1052">
        <v>291945</v>
      </c>
      <c r="AQ57" s="1053">
        <v>4.0999999999999996</v>
      </c>
      <c r="AR57" s="1054">
        <v>-37.4</v>
      </c>
    </row>
    <row r="58" spans="1:44" x14ac:dyDescent="0.15">
      <c r="A58" s="958"/>
      <c r="B58" s="954"/>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1055"/>
      <c r="AL58" s="1056" t="s">
        <v>466</v>
      </c>
      <c r="AM58" s="1057">
        <v>269154</v>
      </c>
      <c r="AN58" s="1058">
        <v>68627</v>
      </c>
      <c r="AO58" s="1059">
        <v>-44.3</v>
      </c>
      <c r="AP58" s="1060">
        <v>127651</v>
      </c>
      <c r="AQ58" s="1061">
        <v>0.3</v>
      </c>
      <c r="AR58" s="1062">
        <v>-44.6</v>
      </c>
    </row>
    <row r="59" spans="1:44" x14ac:dyDescent="0.15">
      <c r="A59" s="958"/>
      <c r="B59" s="954"/>
      <c r="C59" s="954"/>
      <c r="D59" s="954"/>
      <c r="E59" s="954"/>
      <c r="F59" s="954"/>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954"/>
      <c r="AJ59" s="954"/>
      <c r="AK59" s="1035" t="s">
        <v>470</v>
      </c>
      <c r="AL59" s="1036"/>
      <c r="AM59" s="1049">
        <v>1529332</v>
      </c>
      <c r="AN59" s="1050">
        <v>393448</v>
      </c>
      <c r="AO59" s="1051">
        <v>99.1</v>
      </c>
      <c r="AP59" s="1052">
        <v>291173</v>
      </c>
      <c r="AQ59" s="1053">
        <v>-0.3</v>
      </c>
      <c r="AR59" s="1054">
        <v>99.4</v>
      </c>
    </row>
    <row r="60" spans="1:44" x14ac:dyDescent="0.15">
      <c r="A60" s="958"/>
      <c r="B60" s="954"/>
      <c r="C60" s="954"/>
      <c r="D60" s="954"/>
      <c r="E60" s="954"/>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54"/>
      <c r="AI60" s="954"/>
      <c r="AJ60" s="954"/>
      <c r="AK60" s="1055"/>
      <c r="AL60" s="1056" t="s">
        <v>466</v>
      </c>
      <c r="AM60" s="1057">
        <v>337880</v>
      </c>
      <c r="AN60" s="1058">
        <v>86926</v>
      </c>
      <c r="AO60" s="1059">
        <v>26.7</v>
      </c>
      <c r="AP60" s="1060">
        <v>119071</v>
      </c>
      <c r="AQ60" s="1061">
        <v>-6.7</v>
      </c>
      <c r="AR60" s="1062">
        <v>33.4</v>
      </c>
    </row>
    <row r="61" spans="1:44" x14ac:dyDescent="0.15">
      <c r="A61" s="958"/>
      <c r="B61" s="954"/>
      <c r="C61" s="954"/>
      <c r="D61" s="954"/>
      <c r="E61" s="954"/>
      <c r="F61" s="954"/>
      <c r="G61" s="954"/>
      <c r="H61" s="954"/>
      <c r="I61" s="954"/>
      <c r="J61" s="954"/>
      <c r="K61" s="954"/>
      <c r="L61" s="954"/>
      <c r="M61" s="954"/>
      <c r="N61" s="954"/>
      <c r="O61" s="954"/>
      <c r="P61" s="954"/>
      <c r="Q61" s="954"/>
      <c r="R61" s="954"/>
      <c r="S61" s="954"/>
      <c r="T61" s="954"/>
      <c r="U61" s="954"/>
      <c r="V61" s="954"/>
      <c r="W61" s="954"/>
      <c r="X61" s="954"/>
      <c r="Y61" s="954"/>
      <c r="Z61" s="954"/>
      <c r="AA61" s="954"/>
      <c r="AB61" s="954"/>
      <c r="AC61" s="954"/>
      <c r="AD61" s="954"/>
      <c r="AE61" s="954"/>
      <c r="AF61" s="954"/>
      <c r="AG61" s="954"/>
      <c r="AH61" s="954"/>
      <c r="AI61" s="954"/>
      <c r="AJ61" s="954"/>
      <c r="AK61" s="1035" t="s">
        <v>471</v>
      </c>
      <c r="AL61" s="1063"/>
      <c r="AM61" s="1064">
        <v>889617</v>
      </c>
      <c r="AN61" s="1065">
        <v>223810</v>
      </c>
      <c r="AO61" s="1066">
        <v>47.5</v>
      </c>
      <c r="AP61" s="1067">
        <v>302584</v>
      </c>
      <c r="AQ61" s="1068">
        <v>6.4</v>
      </c>
      <c r="AR61" s="1054">
        <v>41.1</v>
      </c>
    </row>
    <row r="62" spans="1:44" x14ac:dyDescent="0.15">
      <c r="A62" s="958"/>
      <c r="B62" s="954"/>
      <c r="C62" s="954"/>
      <c r="D62" s="954"/>
      <c r="E62" s="954"/>
      <c r="F62" s="954"/>
      <c r="G62" s="954"/>
      <c r="H62" s="954"/>
      <c r="I62" s="954"/>
      <c r="J62" s="954"/>
      <c r="K62" s="954"/>
      <c r="L62" s="954"/>
      <c r="M62" s="954"/>
      <c r="N62" s="954"/>
      <c r="O62" s="954"/>
      <c r="P62" s="954"/>
      <c r="Q62" s="954"/>
      <c r="R62" s="954"/>
      <c r="S62" s="954"/>
      <c r="T62" s="954"/>
      <c r="U62" s="954"/>
      <c r="V62" s="954"/>
      <c r="W62" s="954"/>
      <c r="X62" s="954"/>
      <c r="Y62" s="954"/>
      <c r="Z62" s="954"/>
      <c r="AA62" s="954"/>
      <c r="AB62" s="954"/>
      <c r="AC62" s="954"/>
      <c r="AD62" s="954"/>
      <c r="AE62" s="954"/>
      <c r="AF62" s="954"/>
      <c r="AG62" s="954"/>
      <c r="AH62" s="954"/>
      <c r="AI62" s="954"/>
      <c r="AJ62" s="954"/>
      <c r="AK62" s="1055"/>
      <c r="AL62" s="1056" t="s">
        <v>466</v>
      </c>
      <c r="AM62" s="1057">
        <v>361815</v>
      </c>
      <c r="AN62" s="1058">
        <v>90051</v>
      </c>
      <c r="AO62" s="1059">
        <v>10</v>
      </c>
      <c r="AP62" s="1060">
        <v>121425</v>
      </c>
      <c r="AQ62" s="1061">
        <v>7.2</v>
      </c>
      <c r="AR62" s="1062">
        <v>2.8</v>
      </c>
    </row>
    <row r="63" spans="1:44" x14ac:dyDescent="0.15">
      <c r="A63" s="958"/>
      <c r="B63" s="954"/>
      <c r="C63" s="954"/>
      <c r="D63" s="954"/>
      <c r="E63" s="954"/>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4"/>
      <c r="AQ63" s="954"/>
      <c r="AR63" s="954"/>
    </row>
    <row r="64" spans="1:44" x14ac:dyDescent="0.15">
      <c r="A64" s="958"/>
      <c r="B64" s="954"/>
      <c r="C64" s="954"/>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row>
    <row r="65" spans="1:46" x14ac:dyDescent="0.15">
      <c r="A65" s="958"/>
      <c r="B65" s="954"/>
      <c r="C65" s="954"/>
      <c r="D65" s="954"/>
      <c r="E65" s="954"/>
      <c r="F65" s="954"/>
      <c r="G65" s="954"/>
      <c r="H65" s="954"/>
      <c r="I65" s="954"/>
      <c r="J65" s="954"/>
      <c r="K65" s="954"/>
      <c r="L65" s="954"/>
      <c r="M65" s="954"/>
      <c r="N65" s="954"/>
      <c r="O65" s="954"/>
      <c r="P65" s="954"/>
      <c r="Q65" s="954"/>
      <c r="R65" s="954"/>
      <c r="S65" s="954"/>
      <c r="T65" s="954"/>
      <c r="U65" s="954"/>
      <c r="V65" s="954"/>
      <c r="W65" s="954"/>
      <c r="X65" s="954"/>
      <c r="Y65" s="954"/>
      <c r="Z65" s="954"/>
      <c r="AA65" s="954"/>
      <c r="AB65" s="954"/>
      <c r="AC65" s="954"/>
      <c r="AD65" s="954"/>
      <c r="AE65" s="954"/>
      <c r="AF65" s="954"/>
      <c r="AG65" s="954"/>
      <c r="AH65" s="954"/>
      <c r="AI65" s="954"/>
      <c r="AJ65" s="954"/>
      <c r="AK65" s="954"/>
      <c r="AL65" s="954"/>
      <c r="AM65" s="954"/>
      <c r="AN65" s="954"/>
      <c r="AO65" s="954"/>
      <c r="AP65" s="954"/>
      <c r="AQ65" s="954"/>
      <c r="AR65" s="954"/>
    </row>
    <row r="66" spans="1:46" x14ac:dyDescent="0.15">
      <c r="A66" s="1069"/>
      <c r="B66" s="1031"/>
      <c r="C66" s="1031"/>
      <c r="D66" s="1031"/>
      <c r="E66" s="1031"/>
      <c r="F66" s="1031"/>
      <c r="G66" s="1031"/>
      <c r="H66" s="1031"/>
      <c r="I66" s="1031"/>
      <c r="J66" s="1031"/>
      <c r="K66" s="1031"/>
      <c r="L66" s="1031"/>
      <c r="M66" s="1031"/>
      <c r="N66" s="1031"/>
      <c r="O66" s="1031"/>
      <c r="P66" s="1031"/>
      <c r="Q66" s="1031"/>
      <c r="R66" s="1031"/>
      <c r="S66" s="1031"/>
      <c r="T66" s="1031"/>
      <c r="U66" s="1031"/>
      <c r="V66" s="1031"/>
      <c r="W66" s="1031"/>
      <c r="X66" s="1031"/>
      <c r="Y66" s="1031"/>
      <c r="Z66" s="1031"/>
      <c r="AA66" s="1031"/>
      <c r="AB66" s="1031"/>
      <c r="AC66" s="1031"/>
      <c r="AD66" s="1031"/>
      <c r="AE66" s="1031"/>
      <c r="AF66" s="1031"/>
      <c r="AG66" s="1031"/>
      <c r="AH66" s="1031"/>
      <c r="AI66" s="1031"/>
      <c r="AJ66" s="1031"/>
      <c r="AK66" s="1031"/>
      <c r="AL66" s="1031"/>
      <c r="AM66" s="1031"/>
      <c r="AN66" s="1031"/>
      <c r="AO66" s="1031"/>
      <c r="AP66" s="1031"/>
      <c r="AQ66" s="1031"/>
      <c r="AR66" s="1031"/>
      <c r="AS66" s="1070"/>
    </row>
    <row r="67" spans="1:46" ht="13.5" hidden="1" customHeight="1" x14ac:dyDescent="0.15">
      <c r="AK67" s="954"/>
      <c r="AL67" s="954"/>
      <c r="AM67" s="954"/>
      <c r="AN67" s="954"/>
      <c r="AO67" s="954"/>
      <c r="AP67" s="954"/>
      <c r="AQ67" s="954"/>
      <c r="AR67" s="954"/>
      <c r="AS67" s="954"/>
      <c r="AT67" s="954"/>
    </row>
    <row r="68" spans="1:46" ht="13.5" hidden="1" customHeight="1" x14ac:dyDescent="0.15">
      <c r="AK68" s="954"/>
      <c r="AL68" s="954"/>
      <c r="AM68" s="954"/>
      <c r="AN68" s="954"/>
      <c r="AO68" s="954"/>
      <c r="AP68" s="954"/>
      <c r="AQ68" s="954"/>
      <c r="AR68" s="954"/>
    </row>
    <row r="69" spans="1:46" ht="13.5" hidden="1" customHeight="1" x14ac:dyDescent="0.15">
      <c r="AK69" s="954"/>
      <c r="AL69" s="954"/>
      <c r="AM69" s="954"/>
      <c r="AN69" s="954"/>
      <c r="AO69" s="954"/>
      <c r="AP69" s="954"/>
      <c r="AQ69" s="954"/>
      <c r="AR69" s="954"/>
    </row>
    <row r="70" spans="1:46" hidden="1" x14ac:dyDescent="0.15">
      <c r="AK70" s="954"/>
      <c r="AL70" s="954"/>
      <c r="AM70" s="954"/>
      <c r="AN70" s="954"/>
      <c r="AO70" s="954"/>
      <c r="AP70" s="954"/>
      <c r="AQ70" s="954"/>
      <c r="AR70" s="954"/>
    </row>
    <row r="71" spans="1:46" hidden="1" x14ac:dyDescent="0.15">
      <c r="AK71" s="954"/>
      <c r="AL71" s="954"/>
      <c r="AM71" s="954"/>
      <c r="AN71" s="954"/>
      <c r="AO71" s="954"/>
      <c r="AP71" s="954"/>
      <c r="AQ71" s="954"/>
      <c r="AR71" s="954"/>
    </row>
    <row r="72" spans="1:46" hidden="1" x14ac:dyDescent="0.15">
      <c r="AK72" s="954"/>
      <c r="AL72" s="954"/>
      <c r="AM72" s="954"/>
      <c r="AN72" s="954"/>
      <c r="AO72" s="954"/>
      <c r="AP72" s="954"/>
      <c r="AQ72" s="954"/>
      <c r="AR72" s="954"/>
    </row>
    <row r="73" spans="1:46" hidden="1" x14ac:dyDescent="0.15">
      <c r="AK73" s="954"/>
      <c r="AL73" s="954"/>
      <c r="AM73" s="954"/>
      <c r="AN73" s="954"/>
      <c r="AO73" s="954"/>
      <c r="AP73" s="954"/>
      <c r="AQ73" s="954"/>
      <c r="AR73" s="954"/>
    </row>
    <row r="74" spans="1:46" hidden="1" x14ac:dyDescent="0.15"/>
  </sheetData>
  <sheetProtection algorithmName="SHA-512" hashValue="+ouFmvW8wMu0C5ljr2NF3NZRQx0epppxadUSjZ9onq6Z73qfhzNnI6FIAFnq0LrmXh4NofJ/H+ZNfTd4l7oi/w==" saltValue="tOKJfR5naAaIpHz7xdoTY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1203D-93FE-4A17-83F3-AEC93E726E3B}">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2knC0kNAJdH5fEqJFmf8FxbikdnM4wQNERy2xOs1f230lSb9UjYjAGf/NH31bm7w8iJh88TX3lAculz0+RRAw==" saltValue="H/GfwQxuDW4WTIjGhSRH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495A7-D5E9-4229-8980-88BC5A20DEF8}">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zzGWXmudk8LWGv8YQIhgo63juBAbT6oNJUSv8efkMwABkl9hTNpu5w1gzkaNossCEQgbNS652aKJrC6Ylzgxg==" saltValue="nW7WfED0ZbJCAGgRUHR0F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C4A5C-06B5-4F65-AD36-AD749013D506}">
  <sheetPr>
    <pageSetUpPr fitToPage="1"/>
  </sheetPr>
  <dimension ref="B1:J53"/>
  <sheetViews>
    <sheetView showGridLines="0" zoomScaleSheetLayoutView="100" workbookViewId="0"/>
  </sheetViews>
  <sheetFormatPr defaultColWidth="0" defaultRowHeight="13.5" customHeight="1" zeroHeight="1" x14ac:dyDescent="0.15"/>
  <cols>
    <col min="1" max="1" width="8.25" style="1071" customWidth="1"/>
    <col min="2" max="16" width="14.625" style="1071" customWidth="1"/>
    <col min="17"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2"/>
      <c r="C45" s="1072"/>
      <c r="D45" s="1072"/>
      <c r="E45" s="1072"/>
      <c r="F45" s="1072"/>
      <c r="G45" s="1072"/>
      <c r="H45" s="1072"/>
      <c r="I45" s="1072"/>
      <c r="J45" s="1073" t="s">
        <v>472</v>
      </c>
    </row>
    <row r="46" spans="2:10" ht="29.25" customHeight="1" thickBot="1" x14ac:dyDescent="0.25">
      <c r="B46" s="1074" t="s">
        <v>26</v>
      </c>
      <c r="C46" s="1075"/>
      <c r="D46" s="1075"/>
      <c r="E46" s="1076" t="s">
        <v>473</v>
      </c>
      <c r="F46" s="1077" t="s">
        <v>5</v>
      </c>
      <c r="G46" s="1078" t="s">
        <v>6</v>
      </c>
      <c r="H46" s="1078" t="s">
        <v>7</v>
      </c>
      <c r="I46" s="1078" t="s">
        <v>8</v>
      </c>
      <c r="J46" s="1079" t="s">
        <v>9</v>
      </c>
    </row>
    <row r="47" spans="2:10" ht="57.75" customHeight="1" x14ac:dyDescent="0.15">
      <c r="B47" s="1080"/>
      <c r="C47" s="1081" t="s">
        <v>474</v>
      </c>
      <c r="D47" s="1081"/>
      <c r="E47" s="1082"/>
      <c r="F47" s="1083">
        <v>58.01</v>
      </c>
      <c r="G47" s="1084">
        <v>65.239999999999995</v>
      </c>
      <c r="H47" s="1084">
        <v>65.3</v>
      </c>
      <c r="I47" s="1084">
        <v>70.540000000000006</v>
      </c>
      <c r="J47" s="1085">
        <v>66.03</v>
      </c>
    </row>
    <row r="48" spans="2:10" ht="57.75" customHeight="1" x14ac:dyDescent="0.15">
      <c r="B48" s="1086"/>
      <c r="C48" s="1087" t="s">
        <v>475</v>
      </c>
      <c r="D48" s="1087"/>
      <c r="E48" s="1088"/>
      <c r="F48" s="1089">
        <v>5.32</v>
      </c>
      <c r="G48" s="1090">
        <v>5.51</v>
      </c>
      <c r="H48" s="1090">
        <v>7.05</v>
      </c>
      <c r="I48" s="1090">
        <v>6.41</v>
      </c>
      <c r="J48" s="1091">
        <v>5.9</v>
      </c>
    </row>
    <row r="49" spans="2:10" ht="57.75" customHeight="1" thickBot="1" x14ac:dyDescent="0.2">
      <c r="B49" s="1092"/>
      <c r="C49" s="1093" t="s">
        <v>476</v>
      </c>
      <c r="D49" s="1093"/>
      <c r="E49" s="1094"/>
      <c r="F49" s="1095">
        <v>14.78</v>
      </c>
      <c r="G49" s="1096">
        <v>3.53</v>
      </c>
      <c r="H49" s="1096">
        <v>4.01</v>
      </c>
      <c r="I49" s="1096">
        <v>0.27</v>
      </c>
      <c r="J49" s="1097" t="s">
        <v>477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twYWbFdLevQhxtMGZuB0XELzW9SN/C0pzkkN3cvg8cWqLKuo7W/iNmduGKQ5NCZbUp8qEOY1tI4zDj5yebL/A==" saltValue="akCu0N6nfugsn1fFXHlu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谷山 祐司</cp:lastModifiedBy>
  <dcterms:created xsi:type="dcterms:W3CDTF">2019-06-06T09:16:55Z</dcterms:created>
  <dcterms:modified xsi:type="dcterms:W3CDTF">2019-10-28T23:28:49Z</dcterms:modified>
  <cp:category/>
</cp:coreProperties>
</file>